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450"/>
  </bookViews>
  <sheets>
    <sheet name="Итоговый фин отчет" sheetId="5" r:id="rId1"/>
    <sheet name="I Поступление" sheetId="1" r:id="rId2"/>
    <sheet name="II Возвращено в изб. фонд" sheetId="4" r:id="rId3"/>
    <sheet name="III Возврат|перечис-е в бюджет " sheetId="2" r:id="rId4"/>
    <sheet name="IV Израсходовано из изб. фонда" sheetId="3" r:id="rId5"/>
  </sheets>
  <definedNames>
    <definedName name="_ftn1" localSheetId="1">'II Возвращено в изб. фонд'!#REF!</definedName>
    <definedName name="_ftn2" localSheetId="1">'II Возвращено в изб. фонд'!#REF!</definedName>
    <definedName name="_ftnref1" localSheetId="1">'I Поступление'!#REF!</definedName>
    <definedName name="_ftnref2" localSheetId="1">'II Возвращено в изб. фонд'!#REF!</definedName>
    <definedName name="_xlnm.Print_Titles" localSheetId="0">'Итоговый фин отчет'!$11:$12</definedName>
    <definedName name="_xlnm.Print_Area" localSheetId="1">'I Поступление'!$A$1:$F$29</definedName>
    <definedName name="_xlnm.Print_Area" localSheetId="4">'IV Израсходовано из изб. фонда'!$A$1:$I$34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H21" i="3"/>
  <c r="D21" i="3"/>
  <c r="J21" i="3" s="1"/>
  <c r="D9" i="4"/>
  <c r="F25" i="1"/>
  <c r="D25" i="1"/>
  <c r="E9" i="2"/>
</calcChain>
</file>

<file path=xl/comments1.xml><?xml version="1.0" encoding="utf-8"?>
<comments xmlns="http://schemas.openxmlformats.org/spreadsheetml/2006/main">
  <authors>
    <author>Автор</author>
  </authors>
  <commentList>
    <comment ref="C1" authorId="0">
      <text>
        <r>
          <rPr>
            <sz val="9"/>
            <color indexed="81"/>
            <rFont val="Tahoma"/>
            <family val="2"/>
            <charset val="204"/>
          </rPr>
          <t>При заполнении финансового отчета подстрочники и сноски не воспроизводятся для удобства восприятия пользователями информации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23" authorId="0">
      <text>
        <r>
          <rPr>
            <sz val="9"/>
            <color indexed="81"/>
            <rFont val="Tahoma"/>
            <family val="2"/>
            <charset val="204"/>
          </rPr>
          <t>Ненужное - удалить</t>
        </r>
      </text>
    </comment>
  </commentList>
</comments>
</file>

<file path=xl/sharedStrings.xml><?xml version="1.0" encoding="utf-8"?>
<sst xmlns="http://schemas.openxmlformats.org/spreadsheetml/2006/main" count="227" uniqueCount="182">
  <si>
    <t xml:space="preserve">      I. Поступило средств в избирательный фонд</t>
  </si>
  <si>
    <t>Дата зачисления средств на счет</t>
  </si>
  <si>
    <t>Шифр строки финансового отчета</t>
  </si>
  <si>
    <t>Сумма, руб.</t>
  </si>
  <si>
    <t>Документ, подтверждающий поступление средств</t>
  </si>
  <si>
    <t>Средства, поступившие с нарушением установленного порядка и подлежащие возврату, руб.</t>
  </si>
  <si>
    <t>Дата возврата средств на счет</t>
  </si>
  <si>
    <t>Кому перечислены средства</t>
  </si>
  <si>
    <t>Основание возврата средств на счет</t>
  </si>
  <si>
    <t>Документ, подтверждающий возврат средств</t>
  </si>
  <si>
    <t>Дата возврата (перечисления) средств со счета</t>
  </si>
  <si>
    <t>Источник поступления средств***</t>
  </si>
  <si>
    <t>Основание возврата (перечисления) средств</t>
  </si>
  <si>
    <t>Документ, подтверждающий возврат (перечисление) средств</t>
  </si>
  <si>
    <t xml:space="preserve"> Итого</t>
  </si>
  <si>
    <t>Дата расходной операции</t>
  </si>
  <si>
    <t>Виды расходов</t>
  </si>
  <si>
    <t>Документ, подтверждающий расход</t>
  </si>
  <si>
    <t>Основание для перечисления денежных средств</t>
  </si>
  <si>
    <t>Сумма фактически израсходованных средств, руб.</t>
  </si>
  <si>
    <t>Сумма ошибочно перечисленных, неиспользованных средств, возвращенных в фонд, руб.</t>
  </si>
  <si>
    <t>Возвращено средств на счет, руб.</t>
  </si>
  <si>
    <t>Итого</t>
  </si>
  <si>
    <t xml:space="preserve">    IV. Израсходовано средств из избирательного фонда</t>
  </si>
  <si>
    <t>ИТОГОВЫЙ ФИНАНСОВЫЙ ОТЧЕТ</t>
  </si>
  <si>
    <t>Строка финансового отчета</t>
  </si>
  <si>
    <t>Шифр строки</t>
  </si>
  <si>
    <t>Приме-чание</t>
  </si>
  <si>
    <t>1</t>
  </si>
  <si>
    <t>Поступило средств в избирательный фонд, всего</t>
  </si>
  <si>
    <t>в том числе</t>
  </si>
  <si>
    <t>1.1</t>
  </si>
  <si>
    <t>Поступило средств в установленном порядке для формирования избирательного фонда</t>
  </si>
  <si>
    <t>из них</t>
  </si>
  <si>
    <t>1.1.1</t>
  </si>
  <si>
    <t>1.1.2</t>
  </si>
  <si>
    <t>1.1.3</t>
  </si>
  <si>
    <t>Добровольные пожертвования гражданина</t>
  </si>
  <si>
    <t>1.1.4</t>
  </si>
  <si>
    <t>Добровольные пожертвования юридического лица</t>
  </si>
  <si>
    <t>1.2</t>
  </si>
  <si>
    <t>1.2.1</t>
  </si>
  <si>
    <t>1.2.2</t>
  </si>
  <si>
    <t>Средства гражданина</t>
  </si>
  <si>
    <t>1.2.3</t>
  </si>
  <si>
    <t>Средства юридического лица</t>
  </si>
  <si>
    <t>2</t>
  </si>
  <si>
    <t>Возвращено денежных средств из избирательного фонда, всего</t>
  </si>
  <si>
    <t>2.1</t>
  </si>
  <si>
    <t>2.2</t>
  </si>
  <si>
    <t>Возвращено денежных средств, поступивших с нарушением установленного порядка</t>
  </si>
  <si>
    <t>2.2.1</t>
  </si>
  <si>
    <t>2.2.2</t>
  </si>
  <si>
    <t>2.2.3</t>
  </si>
  <si>
    <t>2.3</t>
  </si>
  <si>
    <t>3</t>
  </si>
  <si>
    <t>Израсходовано средств, всего</t>
  </si>
  <si>
    <t>3.1</t>
  </si>
  <si>
    <t>На организацию сбора подписей избирателей</t>
  </si>
  <si>
    <t>3.1.1</t>
  </si>
  <si>
    <t>Из них на оплату труда лиц, привлекаемых для сбора подписей избирателей</t>
  </si>
  <si>
    <t>3.2</t>
  </si>
  <si>
    <t>На предвыборную агитацию через организации телерадиовещания</t>
  </si>
  <si>
    <t>3.3</t>
  </si>
  <si>
    <t>На предвыборную агитацию через редакции периодических печатных
изданий</t>
  </si>
  <si>
    <t>3.4</t>
  </si>
  <si>
    <t>3.5</t>
  </si>
  <si>
    <t>На выпуск и распространение печатных и иных агитационных материалов</t>
  </si>
  <si>
    <t>3.6</t>
  </si>
  <si>
    <t>На проведение публичных массовых мероприятий</t>
  </si>
  <si>
    <t>3.7</t>
  </si>
  <si>
    <t>3.8</t>
  </si>
  <si>
    <t>3.9</t>
  </si>
  <si>
    <t>4</t>
  </si>
  <si>
    <t>5</t>
  </si>
  <si>
    <t xml:space="preserve">    (наименование выборов, номер избирательного округа)</t>
  </si>
  <si>
    <t xml:space="preserve">    III. Возвращено, перечислено в бюджет средств из избирательного фонда</t>
  </si>
  <si>
    <t>Возвращено, перечислено в бюджет средств, руб.</t>
  </si>
  <si>
    <t>(подпись)</t>
  </si>
  <si>
    <t>(инициалы, фамилия)</t>
  </si>
  <si>
    <t>УЧЕТ</t>
  </si>
  <si>
    <t>поступления и расходования денежных средств</t>
  </si>
  <si>
    <t>Собственные средства кандидата, средства избирательного объединения</t>
  </si>
  <si>
    <t xml:space="preserve">Собственные средства кандидата, средства избирательного объединения </t>
  </si>
  <si>
    <t>1.2.4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</si>
  <si>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</si>
  <si>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 xml:space="preserve">Средств, превышающих предельный размер добровольных пожертвований, собственных средств кандидата, средств избирательного объединения </t>
  </si>
  <si>
    <t>На оплату других работ (услуг), выполненных (оказанных) юридическими лицами или гражданами Российской Федерации по договорам</t>
  </si>
  <si>
    <t>Распределено неизрасходованного остатка средств фонда пропорционально перечисленным в избирательный фонд денежным средствам</t>
  </si>
  <si>
    <t xml:space="preserve">       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</si>
  <si>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(дата)</t>
  </si>
  <si>
    <t xml:space="preserve">                                                                                                   ______</t>
  </si>
  <si>
    <t>с превышением установленного предельного размера.</t>
  </si>
  <si>
    <t>ресурсах, не зарегистрированных в качестве средств массовой информации, отражаются по строке 3.5.</t>
  </si>
  <si>
    <t xml:space="preserve"> «Интернет», зарегистрированных в качестве средств массовой информации). Расходы на агитацию на интернет-</t>
  </si>
  <si>
    <t xml:space="preserve">         ** Указываются расходы на агитацию в сетевых изданиях (сайтах в информационно-телекоммуникационной сети</t>
  </si>
  <si>
    <t xml:space="preserve">                                                      (наименование выборов, номер избирательного округа)</t>
  </si>
  <si>
    <t>Гражданам, которым запрещено осуществлять пожертвования либо не указавшим обязательные сведения в платежном документе</t>
  </si>
  <si>
    <r>
      <t xml:space="preserve">         *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>Не заполняется</t>
    </r>
    <r>
      <rPr>
        <sz val="8"/>
        <color theme="1"/>
        <rFont val="Times New Roman"/>
        <family val="1"/>
        <charset val="204"/>
      </rPr>
      <t xml:space="preserve"> в случае неоткрытия специального избирательного счета в соответствии с частью 1 статьи 86 Закона</t>
    </r>
  </si>
  <si>
    <t>Иркутской области  «О муниципальных выборах в Иркутской области».</t>
  </si>
  <si>
    <t xml:space="preserve">                           (номер специального избирательного счета, наименование и адрес филиала Сбербанка России)*</t>
  </si>
  <si>
    <t>Средства избирательного объединения, выдвинувшего кандидата</t>
  </si>
  <si>
    <t>Поступило в избирательный фонд денежных средств, подпадающих под действие частей 1–4 статьи 85 Закона Иркутской области «О муниципальных выборах в Иркутской области»**</t>
  </si>
  <si>
    <r>
      <t xml:space="preserve">         **</t>
    </r>
    <r>
      <rPr>
        <sz val="8"/>
        <color indexed="9"/>
        <rFont val="Times New Roman"/>
        <family val="1"/>
        <charset val="204"/>
      </rPr>
      <t>_</t>
    </r>
    <r>
      <rPr>
        <sz val="8"/>
        <color indexed="8"/>
        <rFont val="Times New Roman"/>
        <family val="1"/>
        <charset val="204"/>
      </rPr>
      <t xml:space="preserve">Указывается сумма денежных средств, поступивших в избирательный фонд с нарушением, </t>
    </r>
    <r>
      <rPr>
        <sz val="8"/>
        <color theme="1"/>
        <rFont val="Times New Roman"/>
        <family val="1"/>
        <charset val="204"/>
      </rPr>
      <t>в том числе</t>
    </r>
  </si>
  <si>
    <t>Перечислено в доход бюджета</t>
  </si>
  <si>
    <t>Возвращено жертвователям денежных средств, поступивших в установленном порядке</t>
  </si>
  <si>
    <t>На предвыборную агитацию через сетевые издания***</t>
  </si>
  <si>
    <t>На оплату работ (услуг) информационного и консультационного характера</t>
  </si>
  <si>
    <t>На оплату иных расходов, непосредственно связанных с проведением избирательной кампании</t>
  </si>
  <si>
    <r>
      <rPr>
        <b/>
        <sz val="10"/>
        <color indexed="8"/>
        <rFont val="Times New Roman"/>
        <family val="1"/>
        <charset val="204"/>
      </rPr>
      <t>Остаток средств фонда на дату сдачи отчета (заверяется банковской справкой</t>
    </r>
    <r>
      <rPr>
        <b/>
        <sz val="10"/>
        <color theme="1"/>
        <rFont val="Times New Roman"/>
        <family val="1"/>
        <charset val="204"/>
      </rPr>
      <t>)</t>
    </r>
    <r>
      <rPr>
        <sz val="10"/>
        <color theme="1"/>
        <rFont val="Times New Roman"/>
        <family val="1"/>
        <charset val="204"/>
      </rPr>
      <t xml:space="preserve">  </t>
    </r>
    <r>
      <rPr>
        <sz val="8"/>
        <color theme="1"/>
        <rFont val="Times New Roman"/>
        <family val="1"/>
        <charset val="204"/>
      </rPr>
      <t>(стр.300=стр.10–стр.120–стр.190–стр.290)</t>
    </r>
  </si>
  <si>
    <t xml:space="preserve">    (номер специального избирательного счета, наименование и адрес филиала ПАО Сбербанк)**</t>
  </si>
  <si>
    <r>
      <t xml:space="preserve">  ***</t>
    </r>
    <r>
      <rPr>
        <sz val="9"/>
        <color indexed="8"/>
        <rFont val="Times New Roman"/>
        <family val="1"/>
        <charset val="204"/>
      </rPr>
      <t xml:space="preserve"> Для гражданина указываются фамилия, имя, отчество, дата рождения, адрес места жительства, серия и номер паспорта или заменяющего его документа, информация о гражданстве; для юридического лица – ИНН, наименование, дата регистрации, банковские реквизиты, отметка об отсутствии ограничений, предусмотренных частью 3 статьи 85 Закона Иркутской области «О муниципальных выборах в Иркутской области»; для собственных средств кандидата – фамилия, имя, отчество кандидата (могут дополнительно указываться дата рождения, адрес места жительства, серия и номер паспорта или заменяющего его документа, информация о гражданстве); для собственных средств избирательного объединения указывается наименование политической партии, регионального отделения политической партии (могут дополнительно указываться ИНН, банковские реквизиты).</t>
    </r>
  </si>
  <si>
    <r>
      <t xml:space="preserve"> </t>
    </r>
    <r>
      <rPr>
        <vertAlign val="superscript"/>
        <sz val="9"/>
        <color theme="1"/>
        <rFont val="Times New Roman"/>
        <family val="1"/>
        <charset val="204"/>
      </rPr>
      <t>**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Не заполняется</t>
    </r>
    <r>
      <rPr>
        <sz val="9"/>
        <color theme="1"/>
        <rFont val="Times New Roman"/>
        <family val="1"/>
        <charset val="204"/>
      </rPr>
      <t xml:space="preserve"> в случае неоткрытия специального избирательного счета в соответствии с частью 1 статьи 86 Закона Иркутской области  «О муниципальных выборах в Иркутской области».</t>
    </r>
  </si>
  <si>
    <r>
      <t xml:space="preserve">    II. Возвращено денежных средств в избирательный фонд (в том числе ошибочно перечисленных, неиспользованных)</t>
    </r>
    <r>
      <rPr>
        <b/>
        <vertAlign val="superscript"/>
        <sz val="10"/>
        <color rgb="FF000000"/>
        <rFont val="Times New Roman"/>
        <family val="1"/>
        <charset val="204"/>
      </rPr>
      <t>****</t>
    </r>
  </si>
  <si>
    <r>
      <t xml:space="preserve">    ****</t>
    </r>
    <r>
      <rPr>
        <sz val="9"/>
        <color indexed="8"/>
        <rFont val="Times New Roman"/>
        <family val="1"/>
        <charset val="204"/>
      </rPr>
      <t xml:space="preserve"> В финансовом отчете возвраты в фонд неиспользованных и ошибочно перечисленных денежных средств не отражаются.</t>
    </r>
  </si>
  <si>
    <t>Источник поступления средств</t>
  </si>
  <si>
    <t>Шифр
строки финансового отчета</t>
  </si>
  <si>
    <t>(инициалы, фамилия, дата)</t>
  </si>
  <si>
    <t>Проверка</t>
  </si>
  <si>
    <t>о поступлении и расходовании средств избирательного фонда кандидата</t>
  </si>
  <si>
    <t xml:space="preserve">                                                       (фамилия, имя, отчество кандидата</t>
  </si>
  <si>
    <t>Кандидат</t>
  </si>
  <si>
    <t xml:space="preserve">Приложение № 1
к инструкции о порядке и формах учета 
и отчетности кандидатов о поступлении средств 
в избирательные фонды и расходовании этих средств 
при проведении муниципальных выборов на территории Иркутского муниципального округа Иркутской области
</t>
  </si>
  <si>
    <t>избирательного фонда кандидата*</t>
  </si>
  <si>
    <t xml:space="preserve">    фамилия, имя, отчество кандидата</t>
  </si>
  <si>
    <t>Барановский Константин Николаевич</t>
  </si>
  <si>
    <t>Выборы Депутатов Думы Иркутского муниципального округа Иркутской области, избирательный округ № 17</t>
  </si>
  <si>
    <t>40810810818750000756, 8586/0379 ПАО Сбербанк; г.Иркутск, ул.Дзержинского, д.1</t>
  </si>
  <si>
    <t>ООО "РЕПРОЦЕНТР+"; ИНН 3827061245; р/с 40702810818350032559; Байкальский Банк ПАО Сбербанк</t>
  </si>
  <si>
    <t>Оплата за изготовление подписных листов</t>
  </si>
  <si>
    <t>Платежное поручение № 1 от 24.07.2025</t>
  </si>
  <si>
    <t>Счет № 1534 от 24.07.2025</t>
  </si>
  <si>
    <t>Платежное поручение № 2 от 24.07.2025</t>
  </si>
  <si>
    <t>Платежное поручение № 3 от 24.07.2025</t>
  </si>
  <si>
    <t>Платежное поручение № 917462 от 24.07.2025</t>
  </si>
  <si>
    <t>Ошибочно перечисленные д/с</t>
  </si>
  <si>
    <t>Платежное поручение № 509 от 25.07.2025</t>
  </si>
  <si>
    <t>Платежное поручение № 508 от 25.07.2025</t>
  </si>
  <si>
    <t>Нотариус Иркутского округа Тимофеева Марина Ивановна</t>
  </si>
  <si>
    <t>Оплата за нотариальные услуги</t>
  </si>
  <si>
    <t>Платежное поручение № 2 от 04.08.2025</t>
  </si>
  <si>
    <t>Счет № 380 от 04.08.2025</t>
  </si>
  <si>
    <t>Барановский Константин Николаевич; 19.06.1972; Иркутская область, Ангарская дача, кв-л 159-160, ул.Рябиновая, д.191 Г.; паспорт 2520 898150</t>
  </si>
  <si>
    <t>Оплата за Листовки А4</t>
  </si>
  <si>
    <t>Платежное поручение № 9 от 15.08.2025</t>
  </si>
  <si>
    <t>Договор № РВД-004 от 24.07.2025; Счет № 1791 от 14.08.2025</t>
  </si>
  <si>
    <t>Оплата за буклет А4</t>
  </si>
  <si>
    <t>Платежное поручение №6 от 15.08.2025</t>
  </si>
  <si>
    <t>Договор № РВД-004 от 24.07.2025; Счет № 1792 от 14.08.2025</t>
  </si>
  <si>
    <t>Оплата за Листовки А3</t>
  </si>
  <si>
    <t>Платежное поручение №10 от 18.08.2025</t>
  </si>
  <si>
    <t>Договор № РВД-004 от 24.07.2025; Счет № 1793 от 14.08.2025</t>
  </si>
  <si>
    <t>Оплата лицензии "Десктоп" на использование шрифтов</t>
  </si>
  <si>
    <t>Платежное поручение № 11 от 19.08.2025</t>
  </si>
  <si>
    <t>Лицензионнй договор № 25084340 от 19.08.2025</t>
  </si>
  <si>
    <t>Платежное поручение № 847687 от 19.08.2025</t>
  </si>
  <si>
    <t>Платежное поручение № 334512 от 18.08.2025</t>
  </si>
  <si>
    <t>Платежное поручение № 945120 от 14.08.2025</t>
  </si>
  <si>
    <t>ООО "ЭПИЦЕНТР" ИНН 3849031830; р/с 40702810718350033166</t>
  </si>
  <si>
    <t>ООО НПП "ПАРАТАЙП"; ИНН 7734169684; р/с 40702810524840002229</t>
  </si>
  <si>
    <t>Оплата за баннер</t>
  </si>
  <si>
    <t>Платежное поручение № 14 от 25.08.2025</t>
  </si>
  <si>
    <t>Платежное поручение № 17 от 25.08.2025</t>
  </si>
  <si>
    <t>Договор № 070 от 25.08.2025; Счет № 075 от 25.08.2025</t>
  </si>
  <si>
    <t>Договор № 070 от 25.08.2025; Счет № 071 от 25.08.2025</t>
  </si>
  <si>
    <t>Платежное поручение № 12 от 25.08.2025</t>
  </si>
  <si>
    <t>Платежное поручение № 13 от 25.08.2025</t>
  </si>
  <si>
    <t>Платежное поручение № 15 от 25.08.2025</t>
  </si>
  <si>
    <t>Платежное поручение № 16 от 25.08.2025</t>
  </si>
  <si>
    <t>Договор № 072 от 25.08.2025; Счет № 071 от 25.08.2025</t>
  </si>
  <si>
    <t>Договор № 076 от 25.08.2025; Счет № 071 от 25.08.2025</t>
  </si>
  <si>
    <t>Договор № 074 от 25.08.2025; Счет № 071 от 25.08.2025</t>
  </si>
  <si>
    <t>Договор № 073 от 25.08.2025; Счет № 071 от 25.08.2025</t>
  </si>
  <si>
    <t>Платежное поручение № 777420 от 25.08.2025</t>
  </si>
  <si>
    <t>Платежное поручение № 433631 от 08.09.2025</t>
  </si>
  <si>
    <t>АО "Советская Сибирь" ИНН 5403173213; р/с 40502810023670000002</t>
  </si>
  <si>
    <t>Оплата за газету</t>
  </si>
  <si>
    <t>Платежное поручение № 19 от 08.09.2025</t>
  </si>
  <si>
    <t>Договор № 216 от 08.09.2025; Счет № 5101 от 08.09.2025</t>
  </si>
  <si>
    <t>Барновский Константин Николаевич</t>
  </si>
  <si>
    <t>Возврат неизрасходованной части избиратеьного фонда</t>
  </si>
  <si>
    <t>Платежное поручение № 20 от 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</si>
</sst>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vertAlign val="superscript"/>
      <sz val="9"/>
      <color indexed="8"/>
      <name val="Arial"/>
      <family val="2"/>
      <charset val="204"/>
    </font>
    <font>
      <b/>
      <vertAlign val="super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vertAlign val="superscript"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b/>
      <sz val="9"/>
      <color indexed="8"/>
      <name val="Arial"/>
      <family val="2"/>
      <charset val="204"/>
    </font>
    <font>
      <b/>
      <vertAlign val="superscript"/>
      <sz val="10"/>
      <color rgb="FF00000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1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4" fillId="0" borderId="1" xfId="0" applyNumberFormat="1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4" fillId="0" borderId="7" xfId="0" applyFont="1" applyBorder="1"/>
    <xf numFmtId="0" fontId="18" fillId="0" borderId="1" xfId="0" applyFont="1" applyBorder="1"/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7" fillId="0" borderId="3" xfId="0" applyFont="1" applyBorder="1"/>
    <xf numFmtId="0" fontId="17" fillId="0" borderId="1" xfId="0" applyFont="1" applyBorder="1"/>
    <xf numFmtId="0" fontId="22" fillId="0" borderId="0" xfId="1" applyFont="1" applyAlignment="1">
      <alignment vertical="top"/>
    </xf>
    <xf numFmtId="0" fontId="23" fillId="0" borderId="0" xfId="1" applyFont="1" applyAlignment="1">
      <alignment vertical="top"/>
    </xf>
    <xf numFmtId="0" fontId="21" fillId="0" borderId="0" xfId="1"/>
    <xf numFmtId="0" fontId="23" fillId="0" borderId="0" xfId="1" applyFont="1"/>
    <xf numFmtId="0" fontId="25" fillId="0" borderId="0" xfId="1" applyFont="1" applyAlignment="1">
      <alignment horizontal="centerContinuous" vertical="top"/>
    </xf>
    <xf numFmtId="0" fontId="25" fillId="0" borderId="0" xfId="1" applyFont="1"/>
    <xf numFmtId="0" fontId="23" fillId="0" borderId="1" xfId="1" applyFont="1" applyBorder="1" applyAlignment="1">
      <alignment horizontal="center" vertical="top"/>
    </xf>
    <xf numFmtId="49" fontId="24" fillId="0" borderId="1" xfId="1" applyNumberFormat="1" applyFont="1" applyBorder="1" applyAlignment="1">
      <alignment vertical="top"/>
    </xf>
    <xf numFmtId="0" fontId="24" fillId="0" borderId="1" xfId="1" applyFont="1" applyBorder="1" applyAlignment="1">
      <alignment vertical="top" wrapText="1"/>
    </xf>
    <xf numFmtId="0" fontId="24" fillId="0" borderId="1" xfId="1" applyFont="1" applyBorder="1" applyAlignment="1">
      <alignment horizontal="center" vertical="top"/>
    </xf>
    <xf numFmtId="4" fontId="24" fillId="0" borderId="1" xfId="1" applyNumberFormat="1" applyFont="1" applyBorder="1" applyAlignment="1" applyProtection="1">
      <alignment vertical="top"/>
      <protection locked="0"/>
    </xf>
    <xf numFmtId="0" fontId="24" fillId="0" borderId="1" xfId="1" applyFont="1" applyBorder="1" applyAlignment="1" applyProtection="1">
      <alignment vertical="top"/>
      <protection locked="0"/>
    </xf>
    <xf numFmtId="49" fontId="23" fillId="0" borderId="3" xfId="1" applyNumberFormat="1" applyFont="1" applyBorder="1" applyAlignment="1">
      <alignment horizontal="left" vertical="top" indent="4"/>
    </xf>
    <xf numFmtId="0" fontId="23" fillId="0" borderId="8" xfId="1" applyFont="1" applyBorder="1" applyAlignment="1">
      <alignment vertical="top"/>
    </xf>
    <xf numFmtId="0" fontId="23" fillId="0" borderId="4" xfId="1" applyFont="1" applyBorder="1" applyAlignment="1">
      <alignment vertical="top"/>
    </xf>
    <xf numFmtId="49" fontId="23" fillId="0" borderId="2" xfId="1" applyNumberFormat="1" applyFont="1" applyBorder="1" applyAlignment="1">
      <alignment vertical="top"/>
    </xf>
    <xf numFmtId="0" fontId="23" fillId="0" borderId="2" xfId="1" applyFont="1" applyBorder="1" applyAlignment="1">
      <alignment vertical="top" wrapText="1"/>
    </xf>
    <xf numFmtId="0" fontId="23" fillId="0" borderId="2" xfId="1" applyFont="1" applyBorder="1" applyAlignment="1">
      <alignment horizontal="center" vertical="top"/>
    </xf>
    <xf numFmtId="4" fontId="23" fillId="0" borderId="2" xfId="1" applyNumberFormat="1" applyFont="1" applyBorder="1" applyAlignment="1" applyProtection="1">
      <alignment vertical="top"/>
      <protection locked="0"/>
    </xf>
    <xf numFmtId="0" fontId="23" fillId="0" borderId="2" xfId="1" applyFont="1" applyBorder="1" applyAlignment="1" applyProtection="1">
      <alignment vertical="top"/>
      <protection locked="0"/>
    </xf>
    <xf numFmtId="49" fontId="23" fillId="0" borderId="1" xfId="1" applyNumberFormat="1" applyFont="1" applyBorder="1" applyAlignment="1">
      <alignment vertical="top"/>
    </xf>
    <xf numFmtId="0" fontId="23" fillId="0" borderId="1" xfId="1" applyFont="1" applyBorder="1" applyAlignment="1">
      <alignment vertical="top" wrapText="1"/>
    </xf>
    <xf numFmtId="4" fontId="23" fillId="0" borderId="1" xfId="1" applyNumberFormat="1" applyFont="1" applyBorder="1" applyAlignment="1" applyProtection="1">
      <alignment vertical="top"/>
      <protection locked="0"/>
    </xf>
    <xf numFmtId="0" fontId="23" fillId="0" borderId="1" xfId="1" applyFont="1" applyBorder="1" applyAlignment="1" applyProtection="1">
      <alignment vertical="top"/>
      <protection locked="0"/>
    </xf>
    <xf numFmtId="0" fontId="23" fillId="0" borderId="7" xfId="1" applyFont="1" applyBorder="1" applyAlignment="1">
      <alignment vertical="top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22" fillId="0" borderId="0" xfId="1" applyFont="1" applyAlignment="1">
      <alignment horizontal="center" vertical="top"/>
    </xf>
    <xf numFmtId="0" fontId="25" fillId="0" borderId="0" xfId="1" applyFont="1" applyAlignment="1">
      <alignment horizontal="left" vertical="top"/>
    </xf>
    <xf numFmtId="0" fontId="25" fillId="0" borderId="9" xfId="1" applyFont="1" applyBorder="1" applyAlignment="1">
      <alignment vertical="top"/>
    </xf>
    <xf numFmtId="0" fontId="25" fillId="0" borderId="0" xfId="1" applyFont="1" applyAlignment="1">
      <alignment horizontal="right"/>
    </xf>
    <xf numFmtId="0" fontId="23" fillId="0" borderId="0" xfId="1" applyFont="1" applyAlignment="1">
      <alignment horizontal="left" vertical="top"/>
    </xf>
    <xf numFmtId="0" fontId="9" fillId="0" borderId="0" xfId="1" applyFont="1" applyAlignment="1">
      <alignment vertical="top"/>
    </xf>
    <xf numFmtId="0" fontId="23" fillId="0" borderId="8" xfId="1" applyFont="1" applyBorder="1"/>
    <xf numFmtId="0" fontId="23" fillId="0" borderId="11" xfId="1" applyFont="1" applyBorder="1" applyAlignment="1">
      <alignment horizontal="centerContinuous" vertical="top"/>
    </xf>
    <xf numFmtId="0" fontId="23" fillId="0" borderId="11" xfId="1" applyFont="1" applyBorder="1" applyAlignment="1">
      <alignment horizontal="center" vertical="top"/>
    </xf>
    <xf numFmtId="0" fontId="26" fillId="0" borderId="0" xfId="1" applyFont="1" applyAlignment="1">
      <alignment horizontal="centerContinuous" vertical="top"/>
    </xf>
    <xf numFmtId="0" fontId="22" fillId="0" borderId="0" xfId="1" applyFont="1" applyAlignment="1">
      <alignment horizontal="left" vertical="top"/>
    </xf>
    <xf numFmtId="0" fontId="23" fillId="0" borderId="10" xfId="1" applyFont="1" applyBorder="1" applyAlignment="1">
      <alignment horizontal="center" vertical="top" wrapText="1"/>
    </xf>
    <xf numFmtId="0" fontId="23" fillId="0" borderId="10" xfId="1" applyFont="1" applyBorder="1" applyAlignment="1">
      <alignment horizontal="center" vertical="center"/>
    </xf>
    <xf numFmtId="0" fontId="5" fillId="0" borderId="0" xfId="1" applyFont="1" applyAlignment="1">
      <alignment vertical="top"/>
    </xf>
    <xf numFmtId="0" fontId="22" fillId="0" borderId="9" xfId="1" applyFont="1" applyBorder="1" applyAlignment="1">
      <alignment horizontal="center" vertical="top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1" applyFont="1" applyAlignment="1">
      <alignment horizontal="centerContinuous" vertical="top"/>
    </xf>
    <xf numFmtId="0" fontId="23" fillId="0" borderId="0" xfId="1" applyFont="1" applyAlignment="1">
      <alignment horizontal="center" vertical="top"/>
    </xf>
    <xf numFmtId="0" fontId="17" fillId="0" borderId="0" xfId="0" applyFont="1"/>
    <xf numFmtId="164" fontId="4" fillId="0" borderId="0" xfId="0" applyNumberFormat="1" applyFont="1"/>
    <xf numFmtId="0" fontId="30" fillId="0" borderId="0" xfId="1" applyFont="1" applyAlignment="1">
      <alignment vertical="top"/>
    </xf>
    <xf numFmtId="0" fontId="32" fillId="0" borderId="0" xfId="0" applyFont="1"/>
    <xf numFmtId="4" fontId="0" fillId="0" borderId="0" xfId="0" applyNumberFormat="1"/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3" fillId="0" borderId="0" xfId="1" applyFont="1" applyAlignment="1">
      <alignment horizontal="left" vertical="top" wrapText="1"/>
    </xf>
    <xf numFmtId="0" fontId="26" fillId="0" borderId="0" xfId="1" applyFont="1" applyAlignment="1">
      <alignment horizontal="center" vertical="top" wrapText="1"/>
    </xf>
    <xf numFmtId="0" fontId="24" fillId="0" borderId="7" xfId="1" applyFont="1" applyBorder="1" applyAlignment="1" applyProtection="1">
      <alignment horizontal="center" vertical="top" wrapText="1"/>
      <protection locked="0"/>
    </xf>
    <xf numFmtId="0" fontId="24" fillId="0" borderId="7" xfId="1" applyFont="1" applyBorder="1" applyAlignment="1" applyProtection="1">
      <alignment horizontal="center" vertical="top"/>
      <protection locked="0"/>
    </xf>
    <xf numFmtId="0" fontId="23" fillId="0" borderId="12" xfId="1" applyFont="1" applyBorder="1" applyAlignment="1">
      <alignment horizontal="center" vertical="center"/>
    </xf>
    <xf numFmtId="0" fontId="21" fillId="0" borderId="13" xfId="1" applyBorder="1" applyAlignment="1">
      <alignment horizontal="center"/>
    </xf>
    <xf numFmtId="0" fontId="24" fillId="0" borderId="7" xfId="1" applyFont="1" applyBorder="1" applyAlignment="1">
      <alignment horizontal="center" vertical="top" wrapText="1"/>
    </xf>
    <xf numFmtId="0" fontId="23" fillId="0" borderId="7" xfId="1" applyFont="1" applyBorder="1" applyAlignment="1">
      <alignment horizontal="center" vertical="top"/>
    </xf>
    <xf numFmtId="0" fontId="11" fillId="0" borderId="0" xfId="0" applyFont="1" applyAlignment="1">
      <alignment horizontal="left" vertical="center" wrapText="1" shrinkToFit="1"/>
    </xf>
    <xf numFmtId="0" fontId="36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justify" wrapText="1"/>
    </xf>
    <xf numFmtId="0" fontId="34" fillId="0" borderId="7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view="pageBreakPreview" zoomScale="150" zoomScaleNormal="100" zoomScaleSheetLayoutView="150" workbookViewId="0">
      <selection activeCell="B49" sqref="B49"/>
    </sheetView>
  </sheetViews>
  <sheetFormatPr defaultColWidth="9.140625" defaultRowHeight="12.75" x14ac:dyDescent="0.2"/>
  <cols>
    <col min="1" max="1" width="4.85546875" style="48" customWidth="1"/>
    <col min="2" max="2" width="54" style="48" customWidth="1"/>
    <col min="3" max="3" width="6.5703125" style="48" customWidth="1"/>
    <col min="4" max="4" width="14.42578125" style="48" customWidth="1"/>
    <col min="5" max="5" width="6.7109375" style="48" customWidth="1"/>
    <col min="6" max="16384" width="9.140625" style="48"/>
  </cols>
  <sheetData>
    <row r="1" spans="1:5" s="49" customFormat="1" ht="18.75" x14ac:dyDescent="0.2">
      <c r="A1" s="91" t="s">
        <v>24</v>
      </c>
      <c r="B1" s="91"/>
      <c r="C1" s="83"/>
      <c r="D1" s="83"/>
      <c r="E1" s="83"/>
    </row>
    <row r="2" spans="1:5" s="49" customFormat="1" ht="18.75" x14ac:dyDescent="0.2">
      <c r="A2" s="108" t="s">
        <v>119</v>
      </c>
      <c r="B2" s="108"/>
      <c r="C2" s="108"/>
      <c r="D2" s="108"/>
      <c r="E2" s="108"/>
    </row>
    <row r="3" spans="1:5" s="49" customFormat="1" ht="13.15" x14ac:dyDescent="0.25">
      <c r="A3" s="47"/>
      <c r="B3" s="47"/>
      <c r="C3" s="47"/>
      <c r="D3" s="47"/>
      <c r="E3" s="47"/>
    </row>
    <row r="4" spans="1:5" s="49" customFormat="1" x14ac:dyDescent="0.2">
      <c r="A4" s="113" t="s">
        <v>125</v>
      </c>
      <c r="B4" s="113"/>
      <c r="C4" s="113"/>
      <c r="D4" s="113"/>
      <c r="E4" s="113"/>
    </row>
    <row r="5" spans="1:5" s="51" customFormat="1" ht="11.25" x14ac:dyDescent="0.2">
      <c r="A5" s="76"/>
      <c r="B5" s="88" t="s">
        <v>120</v>
      </c>
      <c r="C5" s="76"/>
      <c r="D5" s="76"/>
      <c r="E5" s="76"/>
    </row>
    <row r="6" spans="1:5" s="49" customFormat="1" ht="28.15" customHeight="1" x14ac:dyDescent="0.2">
      <c r="A6" s="109" t="s">
        <v>126</v>
      </c>
      <c r="B6" s="109"/>
      <c r="C6" s="109"/>
      <c r="D6" s="109"/>
      <c r="E6" s="109"/>
    </row>
    <row r="7" spans="1:5" s="51" customFormat="1" ht="11.25" x14ac:dyDescent="0.2">
      <c r="A7" s="50"/>
      <c r="B7" s="74" t="s">
        <v>96</v>
      </c>
      <c r="C7" s="50"/>
      <c r="D7" s="50"/>
      <c r="E7" s="50"/>
    </row>
    <row r="8" spans="1:5" s="49" customFormat="1" x14ac:dyDescent="0.2">
      <c r="A8" s="110" t="s">
        <v>127</v>
      </c>
      <c r="B8" s="110"/>
      <c r="C8" s="110"/>
      <c r="D8" s="110"/>
      <c r="E8" s="110"/>
    </row>
    <row r="9" spans="1:5" s="51" customFormat="1" ht="11.25" x14ac:dyDescent="0.2">
      <c r="A9" s="46" t="s">
        <v>100</v>
      </c>
      <c r="B9" s="84"/>
      <c r="C9" s="50"/>
      <c r="D9" s="50"/>
      <c r="E9" s="50"/>
    </row>
    <row r="10" spans="1:5" s="49" customFormat="1" ht="13.15" x14ac:dyDescent="0.25">
      <c r="A10" s="114"/>
      <c r="B10" s="114"/>
      <c r="C10" s="114"/>
      <c r="D10" s="114"/>
      <c r="E10" s="114"/>
    </row>
    <row r="11" spans="1:5" s="49" customFormat="1" ht="26.25" thickBot="1" x14ac:dyDescent="0.25">
      <c r="A11" s="111" t="s">
        <v>25</v>
      </c>
      <c r="B11" s="112"/>
      <c r="C11" s="85" t="s">
        <v>26</v>
      </c>
      <c r="D11" s="86" t="s">
        <v>3</v>
      </c>
      <c r="E11" s="85" t="s">
        <v>27</v>
      </c>
    </row>
    <row r="12" spans="1:5" s="49" customFormat="1" ht="13.9" thickTop="1" x14ac:dyDescent="0.25">
      <c r="A12" s="81">
        <v>1</v>
      </c>
      <c r="B12" s="81"/>
      <c r="C12" s="82">
        <v>2</v>
      </c>
      <c r="D12" s="82">
        <v>3</v>
      </c>
      <c r="E12" s="82">
        <v>4</v>
      </c>
    </row>
    <row r="13" spans="1:5" s="49" customFormat="1" x14ac:dyDescent="0.2">
      <c r="A13" s="53" t="s">
        <v>28</v>
      </c>
      <c r="B13" s="54" t="s">
        <v>29</v>
      </c>
      <c r="C13" s="55">
        <v>10</v>
      </c>
      <c r="D13" s="56">
        <v>130400</v>
      </c>
      <c r="E13" s="57"/>
    </row>
    <row r="14" spans="1:5" s="49" customFormat="1" x14ac:dyDescent="0.2">
      <c r="A14" s="58" t="s">
        <v>30</v>
      </c>
      <c r="B14" s="59"/>
      <c r="C14" s="59"/>
      <c r="D14" s="59"/>
      <c r="E14" s="60"/>
    </row>
    <row r="15" spans="1:5" s="49" customFormat="1" ht="25.5" x14ac:dyDescent="0.2">
      <c r="A15" s="61" t="s">
        <v>31</v>
      </c>
      <c r="B15" s="62" t="s">
        <v>32</v>
      </c>
      <c r="C15" s="63">
        <v>20</v>
      </c>
      <c r="D15" s="64">
        <v>130400</v>
      </c>
      <c r="E15" s="65"/>
    </row>
    <row r="16" spans="1:5" s="49" customFormat="1" x14ac:dyDescent="0.2">
      <c r="A16" s="58" t="s">
        <v>33</v>
      </c>
      <c r="B16" s="59"/>
      <c r="C16" s="59"/>
      <c r="D16" s="59"/>
      <c r="E16" s="60"/>
    </row>
    <row r="17" spans="1:5" s="49" customFormat="1" ht="25.5" x14ac:dyDescent="0.2">
      <c r="A17" s="66" t="s">
        <v>34</v>
      </c>
      <c r="B17" s="67" t="s">
        <v>82</v>
      </c>
      <c r="C17" s="52">
        <v>30</v>
      </c>
      <c r="D17" s="68">
        <v>130400</v>
      </c>
      <c r="E17" s="69"/>
    </row>
    <row r="18" spans="1:5" s="49" customFormat="1" ht="25.5" x14ac:dyDescent="0.2">
      <c r="A18" s="66" t="s">
        <v>35</v>
      </c>
      <c r="B18" s="67" t="s">
        <v>101</v>
      </c>
      <c r="C18" s="52">
        <v>40</v>
      </c>
      <c r="D18" s="68">
        <v>0</v>
      </c>
      <c r="E18" s="69"/>
    </row>
    <row r="19" spans="1:5" s="49" customFormat="1" x14ac:dyDescent="0.2">
      <c r="A19" s="66" t="s">
        <v>36</v>
      </c>
      <c r="B19" s="67" t="s">
        <v>37</v>
      </c>
      <c r="C19" s="52">
        <v>50</v>
      </c>
      <c r="D19" s="68">
        <v>0</v>
      </c>
      <c r="E19" s="69"/>
    </row>
    <row r="20" spans="1:5" s="49" customFormat="1" x14ac:dyDescent="0.2">
      <c r="A20" s="66" t="s">
        <v>38</v>
      </c>
      <c r="B20" s="67" t="s">
        <v>39</v>
      </c>
      <c r="C20" s="52">
        <v>60</v>
      </c>
      <c r="D20" s="68">
        <v>0</v>
      </c>
      <c r="E20" s="69"/>
    </row>
    <row r="21" spans="1:5" s="49" customFormat="1" ht="48.75" customHeight="1" x14ac:dyDescent="0.2">
      <c r="A21" s="66" t="s">
        <v>40</v>
      </c>
      <c r="B21" s="67" t="s">
        <v>102</v>
      </c>
      <c r="C21" s="52">
        <v>70</v>
      </c>
      <c r="D21" s="68">
        <v>0</v>
      </c>
      <c r="E21" s="69"/>
    </row>
    <row r="22" spans="1:5" s="49" customFormat="1" x14ac:dyDescent="0.2">
      <c r="A22" s="58" t="s">
        <v>33</v>
      </c>
      <c r="B22" s="59"/>
      <c r="C22" s="59"/>
      <c r="D22" s="59"/>
      <c r="E22" s="60"/>
    </row>
    <row r="23" spans="1:5" s="49" customFormat="1" ht="25.5" x14ac:dyDescent="0.2">
      <c r="A23" s="66" t="s">
        <v>41</v>
      </c>
      <c r="B23" s="67" t="s">
        <v>83</v>
      </c>
      <c r="C23" s="52">
        <v>80</v>
      </c>
      <c r="D23" s="68">
        <v>0</v>
      </c>
      <c r="E23" s="69"/>
    </row>
    <row r="24" spans="1:5" s="49" customFormat="1" ht="13.5" customHeight="1" x14ac:dyDescent="0.2">
      <c r="A24" s="66" t="s">
        <v>42</v>
      </c>
      <c r="B24" s="67" t="s">
        <v>101</v>
      </c>
      <c r="C24" s="52">
        <v>90</v>
      </c>
      <c r="D24" s="68">
        <v>0</v>
      </c>
      <c r="E24" s="69"/>
    </row>
    <row r="25" spans="1:5" s="49" customFormat="1" x14ac:dyDescent="0.2">
      <c r="A25" s="66" t="s">
        <v>44</v>
      </c>
      <c r="B25" s="67" t="s">
        <v>43</v>
      </c>
      <c r="C25" s="52">
        <v>100</v>
      </c>
      <c r="D25" s="68">
        <v>0</v>
      </c>
      <c r="E25" s="69"/>
    </row>
    <row r="26" spans="1:5" s="49" customFormat="1" x14ac:dyDescent="0.2">
      <c r="A26" s="66" t="s">
        <v>84</v>
      </c>
      <c r="B26" s="67" t="s">
        <v>45</v>
      </c>
      <c r="C26" s="52">
        <v>110</v>
      </c>
      <c r="D26" s="68">
        <v>0</v>
      </c>
      <c r="E26" s="69"/>
    </row>
    <row r="27" spans="1:5" s="49" customFormat="1" ht="25.5" customHeight="1" x14ac:dyDescent="0.2">
      <c r="A27" s="53" t="s">
        <v>46</v>
      </c>
      <c r="B27" s="54" t="s">
        <v>47</v>
      </c>
      <c r="C27" s="55">
        <v>120</v>
      </c>
      <c r="D27" s="56">
        <v>0</v>
      </c>
      <c r="E27" s="57"/>
    </row>
    <row r="28" spans="1:5" s="49" customFormat="1" x14ac:dyDescent="0.2">
      <c r="A28" s="58" t="s">
        <v>30</v>
      </c>
      <c r="B28" s="59"/>
      <c r="D28" s="59"/>
      <c r="E28" s="60"/>
    </row>
    <row r="29" spans="1:5" s="49" customFormat="1" x14ac:dyDescent="0.2">
      <c r="A29" s="66" t="s">
        <v>48</v>
      </c>
      <c r="B29" s="67" t="s">
        <v>104</v>
      </c>
      <c r="C29" s="52">
        <v>130</v>
      </c>
      <c r="D29" s="68">
        <v>0</v>
      </c>
      <c r="E29" s="69"/>
    </row>
    <row r="30" spans="1:5" s="49" customFormat="1" ht="26.25" customHeight="1" x14ac:dyDescent="0.2">
      <c r="A30" s="66" t="s">
        <v>49</v>
      </c>
      <c r="B30" s="67" t="s">
        <v>50</v>
      </c>
      <c r="C30" s="52">
        <v>140</v>
      </c>
      <c r="D30" s="68">
        <v>0</v>
      </c>
      <c r="E30" s="69"/>
    </row>
    <row r="31" spans="1:5" s="49" customFormat="1" x14ac:dyDescent="0.2">
      <c r="A31" s="58" t="s">
        <v>33</v>
      </c>
      <c r="B31" s="59"/>
      <c r="D31" s="59"/>
      <c r="E31" s="60"/>
    </row>
    <row r="32" spans="1:5" s="49" customFormat="1" ht="38.25" x14ac:dyDescent="0.2">
      <c r="A32" s="66" t="s">
        <v>51</v>
      </c>
      <c r="B32" s="67" t="s">
        <v>97</v>
      </c>
      <c r="C32" s="52">
        <v>150</v>
      </c>
      <c r="D32" s="68">
        <v>0</v>
      </c>
      <c r="E32" s="69"/>
    </row>
    <row r="33" spans="1:5" s="49" customFormat="1" ht="38.25" x14ac:dyDescent="0.2">
      <c r="A33" s="66" t="s">
        <v>52</v>
      </c>
      <c r="B33" s="67" t="s">
        <v>85</v>
      </c>
      <c r="C33" s="52">
        <v>160</v>
      </c>
      <c r="D33" s="68">
        <v>0</v>
      </c>
      <c r="E33" s="69"/>
    </row>
    <row r="34" spans="1:5" s="49" customFormat="1" ht="38.25" x14ac:dyDescent="0.2">
      <c r="A34" s="66" t="s">
        <v>53</v>
      </c>
      <c r="B34" s="67" t="s">
        <v>86</v>
      </c>
      <c r="C34" s="52">
        <v>170</v>
      </c>
      <c r="D34" s="68">
        <v>0</v>
      </c>
      <c r="E34" s="69"/>
    </row>
    <row r="35" spans="1:5" s="49" customFormat="1" ht="25.5" x14ac:dyDescent="0.2">
      <c r="A35" s="66" t="s">
        <v>54</v>
      </c>
      <c r="B35" s="67" t="s">
        <v>105</v>
      </c>
      <c r="C35" s="52">
        <v>180</v>
      </c>
      <c r="D35" s="68">
        <v>0</v>
      </c>
      <c r="E35" s="69"/>
    </row>
    <row r="36" spans="1:5" s="49" customFormat="1" x14ac:dyDescent="0.2">
      <c r="A36" s="53" t="s">
        <v>55</v>
      </c>
      <c r="B36" s="54" t="s">
        <v>56</v>
      </c>
      <c r="C36" s="55">
        <v>190</v>
      </c>
      <c r="D36" s="56">
        <v>130180</v>
      </c>
      <c r="E36" s="57"/>
    </row>
    <row r="37" spans="1:5" s="49" customFormat="1" x14ac:dyDescent="0.2">
      <c r="A37" s="58" t="s">
        <v>30</v>
      </c>
      <c r="B37" s="59"/>
      <c r="C37" s="80"/>
      <c r="D37" s="59"/>
      <c r="E37" s="60"/>
    </row>
    <row r="38" spans="1:5" s="49" customFormat="1" x14ac:dyDescent="0.2">
      <c r="A38" s="66" t="s">
        <v>57</v>
      </c>
      <c r="B38" s="67" t="s">
        <v>58</v>
      </c>
      <c r="C38" s="52">
        <v>200</v>
      </c>
      <c r="D38" s="68">
        <v>400</v>
      </c>
      <c r="E38" s="69"/>
    </row>
    <row r="39" spans="1:5" s="49" customFormat="1" ht="28.5" customHeight="1" x14ac:dyDescent="0.2">
      <c r="A39" s="66" t="s">
        <v>59</v>
      </c>
      <c r="B39" s="67" t="s">
        <v>60</v>
      </c>
      <c r="C39" s="52">
        <v>210</v>
      </c>
      <c r="D39" s="68">
        <v>0</v>
      </c>
      <c r="E39" s="69"/>
    </row>
    <row r="40" spans="1:5" s="49" customFormat="1" ht="25.5" x14ac:dyDescent="0.2">
      <c r="A40" s="66" t="s">
        <v>61</v>
      </c>
      <c r="B40" s="67" t="s">
        <v>62</v>
      </c>
      <c r="C40" s="52">
        <v>220</v>
      </c>
      <c r="D40" s="68">
        <v>0</v>
      </c>
      <c r="E40" s="69"/>
    </row>
    <row r="41" spans="1:5" s="49" customFormat="1" ht="25.5" customHeight="1" x14ac:dyDescent="0.2">
      <c r="A41" s="66" t="s">
        <v>63</v>
      </c>
      <c r="B41" s="67" t="s">
        <v>64</v>
      </c>
      <c r="C41" s="52">
        <v>230</v>
      </c>
      <c r="D41" s="68">
        <v>0</v>
      </c>
      <c r="E41" s="69"/>
    </row>
    <row r="42" spans="1:5" s="49" customFormat="1" x14ac:dyDescent="0.2">
      <c r="A42" s="66" t="s">
        <v>65</v>
      </c>
      <c r="B42" s="67" t="s">
        <v>106</v>
      </c>
      <c r="C42" s="52">
        <v>235</v>
      </c>
      <c r="D42" s="68">
        <v>0</v>
      </c>
      <c r="E42" s="69"/>
    </row>
    <row r="43" spans="1:5" s="49" customFormat="1" ht="25.5" x14ac:dyDescent="0.2">
      <c r="A43" s="66" t="s">
        <v>66</v>
      </c>
      <c r="B43" s="67" t="s">
        <v>67</v>
      </c>
      <c r="C43" s="52">
        <v>240</v>
      </c>
      <c r="D43" s="68">
        <v>119030</v>
      </c>
      <c r="E43" s="69"/>
    </row>
    <row r="44" spans="1:5" s="49" customFormat="1" x14ac:dyDescent="0.2">
      <c r="A44" s="66" t="s">
        <v>68</v>
      </c>
      <c r="B44" s="67" t="s">
        <v>69</v>
      </c>
      <c r="C44" s="52">
        <v>250</v>
      </c>
      <c r="D44" s="68">
        <v>0</v>
      </c>
      <c r="E44" s="69"/>
    </row>
    <row r="45" spans="1:5" s="49" customFormat="1" ht="28.5" customHeight="1" x14ac:dyDescent="0.2">
      <c r="A45" s="66" t="s">
        <v>70</v>
      </c>
      <c r="B45" s="67" t="s">
        <v>107</v>
      </c>
      <c r="C45" s="52">
        <v>260</v>
      </c>
      <c r="D45" s="68">
        <v>0</v>
      </c>
      <c r="E45" s="69"/>
    </row>
    <row r="46" spans="1:5" s="49" customFormat="1" ht="42" customHeight="1" x14ac:dyDescent="0.2">
      <c r="A46" s="66" t="s">
        <v>71</v>
      </c>
      <c r="B46" s="67" t="s">
        <v>87</v>
      </c>
      <c r="C46" s="52">
        <v>270</v>
      </c>
      <c r="D46" s="68">
        <v>10750</v>
      </c>
      <c r="E46" s="69"/>
    </row>
    <row r="47" spans="1:5" s="49" customFormat="1" ht="27" customHeight="1" x14ac:dyDescent="0.2">
      <c r="A47" s="66" t="s">
        <v>72</v>
      </c>
      <c r="B47" s="67" t="s">
        <v>108</v>
      </c>
      <c r="C47" s="55">
        <v>280</v>
      </c>
      <c r="D47" s="68">
        <v>0</v>
      </c>
      <c r="E47" s="69"/>
    </row>
    <row r="48" spans="1:5" s="49" customFormat="1" ht="38.25" x14ac:dyDescent="0.2">
      <c r="A48" s="53" t="s">
        <v>73</v>
      </c>
      <c r="B48" s="54" t="s">
        <v>88</v>
      </c>
      <c r="C48" s="55">
        <v>290</v>
      </c>
      <c r="D48" s="56">
        <v>220</v>
      </c>
      <c r="E48" s="57"/>
    </row>
    <row r="49" spans="1:5" s="49" customFormat="1" ht="30" customHeight="1" x14ac:dyDescent="0.2">
      <c r="A49" s="53" t="s">
        <v>74</v>
      </c>
      <c r="B49" s="67" t="s">
        <v>109</v>
      </c>
      <c r="C49" s="55">
        <v>300</v>
      </c>
      <c r="D49" s="56">
        <v>0</v>
      </c>
      <c r="E49" s="57"/>
    </row>
    <row r="50" spans="1:5" s="49" customFormat="1" x14ac:dyDescent="0.2">
      <c r="A50" s="47"/>
      <c r="B50" s="47"/>
      <c r="C50" s="47"/>
      <c r="D50" s="47"/>
      <c r="E50" s="47"/>
    </row>
    <row r="51" spans="1:5" s="49" customFormat="1" ht="36.75" customHeight="1" x14ac:dyDescent="0.2">
      <c r="A51" s="107" t="s">
        <v>89</v>
      </c>
      <c r="B51" s="107"/>
      <c r="C51" s="107"/>
      <c r="D51" s="107"/>
      <c r="E51" s="107"/>
    </row>
    <row r="52" spans="1:5" s="49" customFormat="1" x14ac:dyDescent="0.2">
      <c r="A52" s="47"/>
      <c r="B52" s="47"/>
      <c r="C52" s="47"/>
      <c r="D52" s="47"/>
      <c r="E52" s="47"/>
    </row>
    <row r="53" spans="1:5" s="49" customFormat="1" x14ac:dyDescent="0.2">
      <c r="A53" s="47" t="s">
        <v>121</v>
      </c>
      <c r="B53" s="47"/>
      <c r="C53" s="47"/>
      <c r="D53" s="47"/>
      <c r="E53" s="47"/>
    </row>
    <row r="54" spans="1:5" s="49" customFormat="1" x14ac:dyDescent="0.2">
      <c r="B54" s="92" t="s">
        <v>91</v>
      </c>
      <c r="C54" s="47"/>
      <c r="D54" s="70"/>
      <c r="E54" s="70"/>
    </row>
    <row r="55" spans="1:5" s="51" customFormat="1" ht="10.5" x14ac:dyDescent="0.2">
      <c r="B55" s="77" t="s">
        <v>78</v>
      </c>
      <c r="C55" s="50"/>
      <c r="D55" s="50" t="s">
        <v>79</v>
      </c>
      <c r="E55" s="50"/>
    </row>
    <row r="56" spans="1:5" s="49" customFormat="1" ht="18.75" customHeight="1" x14ac:dyDescent="0.2">
      <c r="A56" s="47"/>
      <c r="B56" s="78"/>
      <c r="C56" s="47"/>
      <c r="D56" s="70"/>
      <c r="E56" s="70"/>
    </row>
    <row r="57" spans="1:5" s="49" customFormat="1" ht="9.75" customHeight="1" x14ac:dyDescent="0.2">
      <c r="A57" s="75"/>
      <c r="B57" s="47"/>
      <c r="C57" s="47"/>
      <c r="D57" s="50" t="s">
        <v>90</v>
      </c>
      <c r="E57" s="50"/>
    </row>
    <row r="58" spans="1:5" s="49" customFormat="1" x14ac:dyDescent="0.2">
      <c r="A58" s="47"/>
      <c r="B58" s="47"/>
      <c r="C58" s="47"/>
      <c r="D58" s="47"/>
      <c r="E58" s="47"/>
    </row>
    <row r="59" spans="1:5" s="49" customFormat="1" x14ac:dyDescent="0.2">
      <c r="A59" s="46" t="s">
        <v>98</v>
      </c>
      <c r="B59" s="46"/>
      <c r="C59" s="46"/>
      <c r="D59" s="46"/>
      <c r="E59" s="46"/>
    </row>
    <row r="60" spans="1:5" s="49" customFormat="1" x14ac:dyDescent="0.2">
      <c r="A60" s="46" t="s">
        <v>99</v>
      </c>
      <c r="B60" s="46"/>
      <c r="C60" s="46"/>
      <c r="D60" s="46"/>
      <c r="E60" s="46"/>
    </row>
    <row r="61" spans="1:5" s="49" customFormat="1" x14ac:dyDescent="0.2">
      <c r="A61" s="46" t="s">
        <v>103</v>
      </c>
      <c r="B61" s="46"/>
      <c r="C61" s="46"/>
      <c r="D61" s="46"/>
      <c r="E61" s="46"/>
    </row>
    <row r="62" spans="1:5" s="49" customFormat="1" x14ac:dyDescent="0.2">
      <c r="A62" s="87" t="s">
        <v>92</v>
      </c>
      <c r="B62" s="46"/>
      <c r="C62" s="46"/>
      <c r="D62" s="46"/>
      <c r="E62" s="46"/>
    </row>
    <row r="63" spans="1:5" s="49" customFormat="1" x14ac:dyDescent="0.2">
      <c r="A63" s="46" t="s">
        <v>95</v>
      </c>
      <c r="B63" s="46"/>
      <c r="C63" s="46"/>
      <c r="D63" s="46"/>
      <c r="E63" s="46"/>
    </row>
    <row r="64" spans="1:5" s="49" customFormat="1" x14ac:dyDescent="0.2">
      <c r="A64" s="46" t="s">
        <v>94</v>
      </c>
      <c r="B64" s="46"/>
      <c r="C64" s="46"/>
      <c r="D64" s="46"/>
      <c r="E64" s="46"/>
    </row>
    <row r="65" spans="1:5" s="49" customFormat="1" x14ac:dyDescent="0.2">
      <c r="A65" s="46" t="s">
        <v>93</v>
      </c>
      <c r="B65" s="46"/>
      <c r="C65" s="46"/>
      <c r="D65" s="46"/>
      <c r="E65" s="46"/>
    </row>
    <row r="66" spans="1:5" s="49" customFormat="1" x14ac:dyDescent="0.2">
      <c r="A66" s="46"/>
      <c r="B66" s="46"/>
      <c r="C66" s="46"/>
      <c r="D66" s="46"/>
      <c r="E66" s="46"/>
    </row>
    <row r="67" spans="1:5" s="49" customFormat="1" x14ac:dyDescent="0.2">
      <c r="A67" s="87"/>
      <c r="B67" s="46"/>
      <c r="C67" s="46"/>
      <c r="D67" s="46"/>
      <c r="E67" s="46"/>
    </row>
    <row r="68" spans="1:5" s="49" customFormat="1" x14ac:dyDescent="0.2">
      <c r="A68" s="87"/>
      <c r="B68" s="46"/>
      <c r="C68" s="46"/>
      <c r="D68" s="46"/>
      <c r="E68" s="46"/>
    </row>
    <row r="69" spans="1:5" s="49" customFormat="1" x14ac:dyDescent="0.2">
      <c r="A69" s="87"/>
      <c r="B69" s="46"/>
      <c r="C69" s="46"/>
      <c r="D69" s="46"/>
      <c r="E69" s="46"/>
    </row>
    <row r="70" spans="1:5" s="49" customFormat="1" x14ac:dyDescent="0.2">
      <c r="A70" s="87"/>
      <c r="B70" s="46"/>
      <c r="C70" s="46"/>
      <c r="D70" s="46"/>
      <c r="E70" s="46"/>
    </row>
    <row r="71" spans="1:5" s="49" customFormat="1" x14ac:dyDescent="0.2">
      <c r="A71" s="87"/>
      <c r="B71" s="46"/>
      <c r="C71" s="46"/>
      <c r="D71" s="46"/>
      <c r="E71" s="46"/>
    </row>
    <row r="72" spans="1:5" s="49" customFormat="1" x14ac:dyDescent="0.2">
      <c r="A72" s="87"/>
      <c r="B72" s="46"/>
      <c r="C72" s="46"/>
      <c r="D72" s="46"/>
      <c r="E72" s="46"/>
    </row>
    <row r="73" spans="1:5" s="49" customFormat="1" x14ac:dyDescent="0.2">
      <c r="A73" s="87"/>
      <c r="B73" s="46"/>
      <c r="C73" s="46"/>
      <c r="D73" s="46"/>
      <c r="E73" s="46"/>
    </row>
    <row r="74" spans="1:5" s="49" customFormat="1" x14ac:dyDescent="0.2">
      <c r="A74" s="79"/>
      <c r="B74" s="47"/>
      <c r="C74" s="47"/>
      <c r="D74" s="47"/>
      <c r="E74" s="47"/>
    </row>
  </sheetData>
  <mergeCells count="7">
    <mergeCell ref="A51:E51"/>
    <mergeCell ref="A2:E2"/>
    <mergeCell ref="A6:E6"/>
    <mergeCell ref="A8:E8"/>
    <mergeCell ref="A11:B11"/>
    <mergeCell ref="A4:E4"/>
    <mergeCell ref="A10:E10"/>
  </mergeCells>
  <printOptions horizontalCentered="1"/>
  <pageMargins left="1.1811023622047245" right="0.59055118110236227" top="0.70866141732283472" bottom="0.70866141732283472" header="0.31496062992125984" footer="0.31496062992125984"/>
  <pageSetup paperSize="9" scale="95" fitToHeight="0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topLeftCell="A20" zoomScale="150" zoomScaleNormal="150" zoomScaleSheetLayoutView="100" workbookViewId="0">
      <selection activeCell="C15" sqref="C15"/>
    </sheetView>
  </sheetViews>
  <sheetFormatPr defaultRowHeight="15" x14ac:dyDescent="0.25"/>
  <cols>
    <col min="1" max="1" width="11.5703125" style="1" customWidth="1"/>
    <col min="2" max="2" width="48.28515625" style="1" customWidth="1"/>
    <col min="3" max="3" width="19" style="1" customWidth="1"/>
    <col min="4" max="4" width="15.42578125" style="1" customWidth="1"/>
    <col min="5" max="5" width="20.28515625" style="1" customWidth="1"/>
    <col min="6" max="6" width="23.85546875" style="1" customWidth="1"/>
  </cols>
  <sheetData>
    <row r="1" spans="1:6" ht="26.25" customHeight="1" x14ac:dyDescent="0.25">
      <c r="D1" s="117" t="s">
        <v>122</v>
      </c>
      <c r="E1" s="117"/>
      <c r="F1" s="117"/>
    </row>
    <row r="2" spans="1:6" s="5" customFormat="1" ht="18" customHeight="1" x14ac:dyDescent="0.25">
      <c r="A2" s="2"/>
      <c r="B2" s="2"/>
      <c r="C2" s="9"/>
      <c r="D2" s="117"/>
      <c r="E2" s="117"/>
      <c r="F2" s="117"/>
    </row>
    <row r="3" spans="1:6" s="5" customFormat="1" ht="18.75" customHeight="1" x14ac:dyDescent="0.25">
      <c r="A3" s="2"/>
      <c r="B3" s="2"/>
      <c r="C3" s="2"/>
      <c r="D3" s="117"/>
      <c r="E3" s="117"/>
      <c r="F3" s="117"/>
    </row>
    <row r="4" spans="1:6" s="5" customFormat="1" ht="18.75" customHeight="1" x14ac:dyDescent="0.25">
      <c r="A4" s="2"/>
      <c r="B4" s="2"/>
      <c r="C4" s="2"/>
      <c r="D4" s="117"/>
      <c r="E4" s="117"/>
      <c r="F4" s="117"/>
    </row>
    <row r="5" spans="1:6" ht="14.45" customHeight="1" x14ac:dyDescent="0.25">
      <c r="A5" s="73"/>
      <c r="B5" s="73"/>
      <c r="C5" s="89" t="s">
        <v>80</v>
      </c>
      <c r="D5" s="73"/>
      <c r="E5" s="73"/>
      <c r="F5" s="73"/>
    </row>
    <row r="6" spans="1:6" ht="13.9" customHeight="1" x14ac:dyDescent="0.25">
      <c r="A6" s="73"/>
      <c r="B6" s="73"/>
      <c r="C6" s="90" t="s">
        <v>81</v>
      </c>
      <c r="D6" s="73"/>
      <c r="E6" s="73"/>
      <c r="F6" s="73"/>
    </row>
    <row r="7" spans="1:6" ht="19.5" customHeight="1" x14ac:dyDescent="0.25">
      <c r="A7" s="73"/>
      <c r="B7" s="73"/>
      <c r="C7" s="90" t="s">
        <v>123</v>
      </c>
      <c r="D7" s="73"/>
      <c r="E7" s="73"/>
      <c r="F7" s="73"/>
    </row>
    <row r="8" spans="1:6" s="6" customFormat="1" ht="18" customHeight="1" x14ac:dyDescent="0.3">
      <c r="A8" s="118" t="s">
        <v>125</v>
      </c>
      <c r="B8" s="118"/>
      <c r="C8" s="118"/>
      <c r="D8" s="118"/>
      <c r="E8" s="118"/>
      <c r="F8" s="118"/>
    </row>
    <row r="9" spans="1:6" s="4" customFormat="1" ht="12.75" customHeight="1" x14ac:dyDescent="0.2">
      <c r="C9" s="30" t="s">
        <v>124</v>
      </c>
      <c r="D9" s="3"/>
      <c r="E9" s="3"/>
      <c r="F9" s="3"/>
    </row>
    <row r="10" spans="1:6" s="4" customFormat="1" ht="21.75" customHeight="1" x14ac:dyDescent="0.2">
      <c r="A10" s="119" t="s">
        <v>126</v>
      </c>
      <c r="B10" s="119"/>
      <c r="C10" s="119"/>
      <c r="D10" s="119"/>
      <c r="E10" s="119"/>
      <c r="F10" s="119"/>
    </row>
    <row r="11" spans="1:6" s="4" customFormat="1" ht="13.5" customHeight="1" x14ac:dyDescent="0.2">
      <c r="B11" s="3"/>
      <c r="C11" s="30" t="s">
        <v>75</v>
      </c>
      <c r="D11" s="3"/>
      <c r="E11" s="3"/>
      <c r="F11" s="3"/>
    </row>
    <row r="12" spans="1:6" s="4" customFormat="1" ht="15" customHeight="1" x14ac:dyDescent="0.2">
      <c r="A12" s="116" t="s">
        <v>127</v>
      </c>
      <c r="B12" s="116"/>
      <c r="C12" s="116"/>
      <c r="D12" s="116"/>
      <c r="E12" s="116"/>
      <c r="F12" s="116"/>
    </row>
    <row r="13" spans="1:6" s="4" customFormat="1" ht="12" customHeight="1" x14ac:dyDescent="0.2">
      <c r="C13" s="30" t="s">
        <v>110</v>
      </c>
      <c r="D13" s="3"/>
      <c r="E13" s="3"/>
      <c r="F13" s="3"/>
    </row>
    <row r="14" spans="1:6" s="4" customFormat="1" ht="10.15" x14ac:dyDescent="0.2">
      <c r="A14" s="3"/>
      <c r="B14" s="3"/>
      <c r="C14" s="3"/>
      <c r="D14" s="3"/>
      <c r="E14" s="3"/>
      <c r="F14" s="3"/>
    </row>
    <row r="15" spans="1:6" x14ac:dyDescent="0.25">
      <c r="A15" s="17" t="s">
        <v>0</v>
      </c>
    </row>
    <row r="16" spans="1:6" s="4" customFormat="1" ht="10.15" customHeight="1" x14ac:dyDescent="0.25">
      <c r="A16" s="8"/>
      <c r="B16" s="3"/>
      <c r="C16" s="3"/>
      <c r="D16" s="3"/>
      <c r="E16" s="3"/>
      <c r="F16" s="3"/>
    </row>
    <row r="17" spans="1:6" ht="53.25" customHeight="1" x14ac:dyDescent="0.25">
      <c r="A17" s="14" t="s">
        <v>1</v>
      </c>
      <c r="B17" s="19" t="s">
        <v>11</v>
      </c>
      <c r="C17" s="16" t="s">
        <v>2</v>
      </c>
      <c r="D17" s="16" t="s">
        <v>3</v>
      </c>
      <c r="E17" s="16" t="s">
        <v>4</v>
      </c>
      <c r="F17" s="16" t="s">
        <v>5</v>
      </c>
    </row>
    <row r="18" spans="1:6" s="4" customFormat="1" ht="15" customHeight="1" x14ac:dyDescent="0.25">
      <c r="A18" s="12">
        <v>1</v>
      </c>
      <c r="B18" s="12">
        <v>2</v>
      </c>
      <c r="C18" s="12">
        <v>3</v>
      </c>
      <c r="D18" s="12">
        <v>4</v>
      </c>
      <c r="E18" s="12">
        <v>5</v>
      </c>
      <c r="F18" s="12">
        <v>6</v>
      </c>
    </row>
    <row r="19" spans="1:6" s="4" customFormat="1" ht="40.9" customHeight="1" x14ac:dyDescent="0.2">
      <c r="A19" s="100">
        <v>45862</v>
      </c>
      <c r="B19" s="101" t="s">
        <v>142</v>
      </c>
      <c r="C19" s="12">
        <v>30</v>
      </c>
      <c r="D19" s="12">
        <v>20000</v>
      </c>
      <c r="E19" s="102" t="s">
        <v>134</v>
      </c>
      <c r="F19" s="12"/>
    </row>
    <row r="20" spans="1:6" s="4" customFormat="1" ht="42.6" customHeight="1" x14ac:dyDescent="0.2">
      <c r="A20" s="100">
        <v>45883</v>
      </c>
      <c r="B20" s="101" t="s">
        <v>142</v>
      </c>
      <c r="C20" s="12">
        <v>30</v>
      </c>
      <c r="D20" s="12">
        <v>20000</v>
      </c>
      <c r="E20" s="102" t="s">
        <v>157</v>
      </c>
      <c r="F20" s="12"/>
    </row>
    <row r="21" spans="1:6" s="4" customFormat="1" ht="41.45" customHeight="1" x14ac:dyDescent="0.2">
      <c r="A21" s="100">
        <v>45887</v>
      </c>
      <c r="B21" s="101" t="s">
        <v>142</v>
      </c>
      <c r="C21" s="12">
        <v>30</v>
      </c>
      <c r="D21" s="12">
        <v>10000</v>
      </c>
      <c r="E21" s="102" t="s">
        <v>156</v>
      </c>
      <c r="F21" s="12"/>
    </row>
    <row r="22" spans="1:6" ht="40.15" customHeight="1" x14ac:dyDescent="0.25">
      <c r="A22" s="100">
        <v>45888</v>
      </c>
      <c r="B22" s="101" t="s">
        <v>142</v>
      </c>
      <c r="C22" s="12">
        <v>30</v>
      </c>
      <c r="D22" s="12">
        <v>40000</v>
      </c>
      <c r="E22" s="102" t="s">
        <v>155</v>
      </c>
      <c r="F22" s="12"/>
    </row>
    <row r="23" spans="1:6" ht="39" customHeight="1" x14ac:dyDescent="0.25">
      <c r="A23" s="100">
        <v>45894</v>
      </c>
      <c r="B23" s="101" t="s">
        <v>142</v>
      </c>
      <c r="C23" s="12">
        <v>30</v>
      </c>
      <c r="D23" s="12">
        <v>22000</v>
      </c>
      <c r="E23" s="102" t="s">
        <v>173</v>
      </c>
      <c r="F23" s="12"/>
    </row>
    <row r="24" spans="1:6" s="4" customFormat="1" ht="39.6" customHeight="1" x14ac:dyDescent="0.2">
      <c r="A24" s="100">
        <v>45908</v>
      </c>
      <c r="B24" s="101" t="s">
        <v>142</v>
      </c>
      <c r="C24" s="12">
        <v>30</v>
      </c>
      <c r="D24" s="12">
        <v>18400</v>
      </c>
      <c r="E24" s="102" t="s">
        <v>174</v>
      </c>
      <c r="F24" s="12"/>
    </row>
    <row r="25" spans="1:6" s="4" customFormat="1" ht="15" customHeight="1" x14ac:dyDescent="0.2">
      <c r="A25" s="44"/>
      <c r="B25" s="38" t="s">
        <v>22</v>
      </c>
      <c r="C25" s="45"/>
      <c r="D25" s="34">
        <f>SUM(D19:D24)</f>
        <v>130400</v>
      </c>
      <c r="E25" s="45"/>
      <c r="F25" s="34">
        <f>SUM(F19:F24)</f>
        <v>0</v>
      </c>
    </row>
    <row r="26" spans="1:6" s="4" customFormat="1" ht="15" customHeight="1" x14ac:dyDescent="0.3">
      <c r="A26" s="93"/>
      <c r="B26" s="22"/>
      <c r="C26" s="93"/>
      <c r="D26" s="94"/>
      <c r="E26" s="93"/>
      <c r="F26" s="94"/>
    </row>
    <row r="27" spans="1:6" s="4" customFormat="1" ht="15" customHeight="1" x14ac:dyDescent="0.3">
      <c r="A27" s="96"/>
      <c r="B27" s="22"/>
      <c r="C27" s="93"/>
      <c r="D27" s="94"/>
      <c r="E27" s="93"/>
      <c r="F27" s="94"/>
    </row>
    <row r="28" spans="1:6" s="4" customFormat="1" ht="15" customHeight="1" x14ac:dyDescent="0.2">
      <c r="A28" s="95" t="s">
        <v>112</v>
      </c>
      <c r="B28" s="46"/>
      <c r="C28" s="46"/>
      <c r="D28" s="46"/>
      <c r="E28" s="3"/>
      <c r="F28" s="3"/>
    </row>
    <row r="29" spans="1:6" s="4" customFormat="1" ht="75" customHeight="1" x14ac:dyDescent="0.2">
      <c r="A29" s="115" t="s">
        <v>111</v>
      </c>
      <c r="B29" s="115"/>
      <c r="C29" s="115"/>
      <c r="D29" s="115"/>
      <c r="E29" s="115"/>
      <c r="F29" s="115"/>
    </row>
  </sheetData>
  <mergeCells count="5">
    <mergeCell ref="A29:F29"/>
    <mergeCell ref="A12:F12"/>
    <mergeCell ref="D1:F4"/>
    <mergeCell ref="A8:F8"/>
    <mergeCell ref="A10:F10"/>
  </mergeCells>
  <phoneticPr fontId="0" type="noConversion"/>
  <pageMargins left="0.39370078740157483" right="0.39370078740157483" top="0.39370078740157483" bottom="0.39370078740157483" header="0.15748031496062992" footer="0.15748031496062992"/>
  <pageSetup paperSize="9" orientation="landscape" r:id="rId1"/>
  <headerFooter>
    <oddFooter>&amp;C&amp;"Times New Roman,обычный"&amp;10Стр.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1"/>
  <sheetViews>
    <sheetView topLeftCell="B1" zoomScale="150" zoomScaleNormal="150" zoomScaleSheetLayoutView="100" workbookViewId="0">
      <selection activeCell="F9" sqref="F9"/>
    </sheetView>
  </sheetViews>
  <sheetFormatPr defaultRowHeight="15" x14ac:dyDescent="0.25"/>
  <cols>
    <col min="1" max="1" width="10.42578125" customWidth="1"/>
    <col min="2" max="2" width="46.5703125" customWidth="1"/>
    <col min="3" max="3" width="12.7109375" customWidth="1"/>
    <col min="4" max="4" width="17.85546875" customWidth="1"/>
    <col min="5" max="5" width="24.7109375" customWidth="1"/>
    <col min="6" max="6" width="25.7109375" customWidth="1"/>
  </cols>
  <sheetData>
    <row r="1" spans="1:6" s="31" customFormat="1" ht="15.75" x14ac:dyDescent="0.25">
      <c r="A1" s="32" t="s">
        <v>113</v>
      </c>
      <c r="B1" s="33"/>
      <c r="C1" s="33"/>
      <c r="D1" s="33"/>
      <c r="E1" s="33"/>
      <c r="F1" s="33"/>
    </row>
    <row r="2" spans="1:6" s="31" customFormat="1" ht="14.45" x14ac:dyDescent="0.3">
      <c r="A2" s="32"/>
      <c r="B2" s="33"/>
      <c r="C2" s="33"/>
      <c r="D2" s="33"/>
      <c r="E2" s="33"/>
      <c r="F2" s="33"/>
    </row>
    <row r="3" spans="1:6" ht="51.75" x14ac:dyDescent="0.25">
      <c r="A3" s="14" t="s">
        <v>6</v>
      </c>
      <c r="B3" s="15" t="s">
        <v>7</v>
      </c>
      <c r="C3" s="16" t="s">
        <v>2</v>
      </c>
      <c r="D3" s="16" t="s">
        <v>21</v>
      </c>
      <c r="E3" s="16" t="s">
        <v>8</v>
      </c>
      <c r="F3" s="16" t="s">
        <v>9</v>
      </c>
    </row>
    <row r="4" spans="1:6" ht="14.45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1:6" ht="39" x14ac:dyDescent="0.25">
      <c r="A5" s="103">
        <v>45863</v>
      </c>
      <c r="B5" s="104" t="s">
        <v>128</v>
      </c>
      <c r="C5" s="13"/>
      <c r="D5" s="13">
        <v>400</v>
      </c>
      <c r="E5" s="13" t="s">
        <v>135</v>
      </c>
      <c r="F5" s="104" t="s">
        <v>136</v>
      </c>
    </row>
    <row r="6" spans="1:6" ht="39" x14ac:dyDescent="0.25">
      <c r="A6" s="103">
        <v>45863</v>
      </c>
      <c r="B6" s="104" t="s">
        <v>128</v>
      </c>
      <c r="C6" s="13"/>
      <c r="D6" s="13">
        <v>400</v>
      </c>
      <c r="E6" s="13" t="s">
        <v>135</v>
      </c>
      <c r="F6" s="104" t="s">
        <v>137</v>
      </c>
    </row>
    <row r="7" spans="1:6" ht="14.45" x14ac:dyDescent="0.3">
      <c r="A7" s="13"/>
      <c r="B7" s="13"/>
      <c r="C7" s="13"/>
      <c r="D7" s="13"/>
      <c r="E7" s="13"/>
      <c r="F7" s="13"/>
    </row>
    <row r="8" spans="1:6" ht="14.45" x14ac:dyDescent="0.3">
      <c r="A8" s="13"/>
      <c r="B8" s="13"/>
      <c r="C8" s="13"/>
      <c r="D8" s="13"/>
      <c r="E8" s="13"/>
      <c r="F8" s="13"/>
    </row>
    <row r="9" spans="1:6" x14ac:dyDescent="0.25">
      <c r="A9" s="36"/>
      <c r="B9" s="37"/>
      <c r="C9" s="38" t="s">
        <v>22</v>
      </c>
      <c r="D9" s="34">
        <f>SUM(D5:D8)</f>
        <v>800</v>
      </c>
      <c r="E9" s="35"/>
      <c r="F9" s="35"/>
    </row>
    <row r="10" spans="1:6" ht="14.45" x14ac:dyDescent="0.3">
      <c r="A10" s="1"/>
      <c r="B10" s="1"/>
      <c r="C10" s="1"/>
      <c r="D10" s="1"/>
      <c r="E10" s="1"/>
      <c r="F10" s="1"/>
    </row>
    <row r="11" spans="1:6" x14ac:dyDescent="0.25">
      <c r="A11" s="10" t="s">
        <v>114</v>
      </c>
      <c r="B11" s="11"/>
      <c r="C11" s="11"/>
      <c r="D11" s="11"/>
      <c r="E11" s="1"/>
      <c r="F11" s="1"/>
    </row>
  </sheetData>
  <phoneticPr fontId="0" type="noConversion"/>
  <pageMargins left="0.39370078740157483" right="0.39370078740157483" top="0.39370078740157483" bottom="0.39370078740157483" header="0.15748031496062992" footer="0.15748031496062992"/>
  <pageSetup paperSize="9" orientation="landscape" r:id="rId1"/>
  <headerFooter>
    <oddFooter>&amp;C&amp;"Times New Roman,обычный"&amp;10Стр.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zoomScale="150" zoomScaleNormal="150" zoomScaleSheetLayoutView="100" workbookViewId="0">
      <selection activeCell="C6" sqref="C6"/>
    </sheetView>
  </sheetViews>
  <sheetFormatPr defaultRowHeight="15" x14ac:dyDescent="0.25"/>
  <cols>
    <col min="1" max="1" width="10.140625" customWidth="1"/>
    <col min="2" max="2" width="14" customWidth="1"/>
    <col min="3" max="3" width="38.42578125" customWidth="1"/>
    <col min="4" max="4" width="11.85546875" customWidth="1"/>
    <col min="5" max="5" width="18.5703125" customWidth="1"/>
    <col min="6" max="6" width="24.7109375" customWidth="1"/>
    <col min="7" max="7" width="21.140625" customWidth="1"/>
  </cols>
  <sheetData>
    <row r="1" spans="1:7" x14ac:dyDescent="0.25">
      <c r="A1" s="17" t="s">
        <v>76</v>
      </c>
      <c r="B1" s="1"/>
      <c r="C1" s="1"/>
      <c r="D1" s="1"/>
      <c r="E1" s="1"/>
      <c r="F1" s="1"/>
      <c r="G1" s="1"/>
    </row>
    <row r="2" spans="1:7" ht="14.45" x14ac:dyDescent="0.3">
      <c r="A2" s="1"/>
      <c r="B2" s="1"/>
      <c r="C2" s="1"/>
      <c r="D2" s="1"/>
      <c r="E2" s="1"/>
      <c r="F2" s="1"/>
      <c r="G2" s="1"/>
    </row>
    <row r="3" spans="1:7" s="7" customFormat="1" ht="64.5" customHeight="1" x14ac:dyDescent="0.2">
      <c r="A3" s="18" t="s">
        <v>1</v>
      </c>
      <c r="B3" s="18" t="s">
        <v>10</v>
      </c>
      <c r="C3" s="18" t="s">
        <v>115</v>
      </c>
      <c r="D3" s="18" t="s">
        <v>2</v>
      </c>
      <c r="E3" s="18" t="s">
        <v>77</v>
      </c>
      <c r="F3" s="18" t="s">
        <v>12</v>
      </c>
      <c r="G3" s="18" t="s">
        <v>13</v>
      </c>
    </row>
    <row r="4" spans="1:7" s="7" customFormat="1" ht="15" customHeight="1" x14ac:dyDescent="0.3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</row>
    <row r="5" spans="1:7" ht="15" customHeight="1" x14ac:dyDescent="0.3">
      <c r="A5" s="13"/>
      <c r="B5" s="13"/>
      <c r="C5" s="13"/>
      <c r="D5" s="13"/>
      <c r="E5" s="23"/>
      <c r="F5" s="13"/>
      <c r="G5" s="13"/>
    </row>
    <row r="6" spans="1:7" ht="15" customHeight="1" x14ac:dyDescent="0.3">
      <c r="A6" s="13"/>
      <c r="B6" s="13"/>
      <c r="C6" s="13"/>
      <c r="D6" s="13"/>
      <c r="E6" s="23"/>
      <c r="F6" s="13"/>
      <c r="G6" s="13"/>
    </row>
    <row r="7" spans="1:7" ht="15" customHeight="1" x14ac:dyDescent="0.3">
      <c r="A7" s="13"/>
      <c r="B7" s="13"/>
      <c r="C7" s="13"/>
      <c r="D7" s="13"/>
      <c r="E7" s="23"/>
      <c r="F7" s="13"/>
      <c r="G7" s="13"/>
    </row>
    <row r="8" spans="1:7" ht="15" customHeight="1" x14ac:dyDescent="0.3">
      <c r="A8" s="13"/>
      <c r="B8" s="13"/>
      <c r="C8" s="13"/>
      <c r="D8" s="13"/>
      <c r="E8" s="23"/>
      <c r="F8" s="13"/>
      <c r="G8" s="13"/>
    </row>
    <row r="9" spans="1:7" ht="15" customHeight="1" x14ac:dyDescent="0.25">
      <c r="A9" s="39"/>
      <c r="B9" s="40"/>
      <c r="C9" s="20" t="s">
        <v>14</v>
      </c>
      <c r="D9" s="41"/>
      <c r="E9" s="24">
        <f>SUM(E5:E8)</f>
        <v>0</v>
      </c>
      <c r="F9" s="35"/>
      <c r="G9" s="35"/>
    </row>
    <row r="10" spans="1:7" ht="15" customHeight="1" x14ac:dyDescent="0.3">
      <c r="A10" s="8"/>
      <c r="B10" s="8"/>
      <c r="C10" s="8"/>
      <c r="D10" s="8"/>
      <c r="E10" s="22"/>
      <c r="F10" s="8"/>
      <c r="G10" s="8"/>
    </row>
  </sheetData>
  <phoneticPr fontId="0" type="noConversion"/>
  <pageMargins left="0.39370078740157483" right="0.39370078740157483" top="0.39370078740157483" bottom="0.39370078740157483" header="0.31496062992125984" footer="0.31496062992125984"/>
  <pageSetup paperSize="9" orientation="landscape" r:id="rId1"/>
  <headerFooter>
    <oddFooter>&amp;C&amp;"Times New Roman,обычный"&amp;10Стр.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32"/>
  <sheetViews>
    <sheetView view="pageBreakPreview" topLeftCell="A16" zoomScaleNormal="100" zoomScaleSheetLayoutView="100" workbookViewId="0">
      <selection activeCell="D19" sqref="D19"/>
    </sheetView>
  </sheetViews>
  <sheetFormatPr defaultRowHeight="15" x14ac:dyDescent="0.25"/>
  <cols>
    <col min="1" max="1" width="9.85546875" customWidth="1"/>
    <col min="2" max="2" width="30.42578125" customWidth="1"/>
    <col min="3" max="3" width="12.28515625" customWidth="1"/>
    <col min="4" max="4" width="12.85546875" customWidth="1"/>
    <col min="5" max="5" width="16.5703125" customWidth="1"/>
    <col min="6" max="7" width="15.42578125" customWidth="1"/>
    <col min="8" max="8" width="16.85546875" customWidth="1"/>
    <col min="9" max="9" width="15.5703125" customWidth="1"/>
  </cols>
  <sheetData>
    <row r="1" spans="1:9" x14ac:dyDescent="0.25">
      <c r="A1" s="17" t="s">
        <v>23</v>
      </c>
      <c r="B1" s="1"/>
      <c r="C1" s="1"/>
      <c r="D1" s="1"/>
      <c r="E1" s="1"/>
      <c r="F1" s="1"/>
      <c r="G1" s="1"/>
    </row>
    <row r="2" spans="1:9" ht="14.45" x14ac:dyDescent="0.3">
      <c r="A2" s="1"/>
      <c r="B2" s="1"/>
      <c r="C2" s="1"/>
      <c r="D2" s="1"/>
      <c r="E2" s="1"/>
      <c r="F2" s="1"/>
      <c r="G2" s="1"/>
    </row>
    <row r="3" spans="1:9" ht="84" customHeight="1" x14ac:dyDescent="0.25">
      <c r="A3" s="18" t="s">
        <v>15</v>
      </c>
      <c r="B3" s="19" t="s">
        <v>7</v>
      </c>
      <c r="C3" s="18" t="s">
        <v>116</v>
      </c>
      <c r="D3" s="18" t="s">
        <v>3</v>
      </c>
      <c r="E3" s="18" t="s">
        <v>16</v>
      </c>
      <c r="F3" s="18" t="s">
        <v>17</v>
      </c>
      <c r="G3" s="18" t="s">
        <v>18</v>
      </c>
      <c r="H3" s="18" t="s">
        <v>20</v>
      </c>
      <c r="I3" s="18" t="s">
        <v>19</v>
      </c>
    </row>
    <row r="4" spans="1:9" ht="14.45" x14ac:dyDescent="0.3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</row>
    <row r="5" spans="1:9" ht="51" x14ac:dyDescent="0.25">
      <c r="A5" s="98">
        <v>45862</v>
      </c>
      <c r="B5" s="99" t="s">
        <v>128</v>
      </c>
      <c r="C5" s="21">
        <v>200</v>
      </c>
      <c r="D5" s="21">
        <v>400</v>
      </c>
      <c r="E5" s="99" t="s">
        <v>129</v>
      </c>
      <c r="F5" s="99" t="s">
        <v>130</v>
      </c>
      <c r="G5" s="99" t="s">
        <v>131</v>
      </c>
      <c r="H5" s="21">
        <v>400</v>
      </c>
      <c r="I5" s="21"/>
    </row>
    <row r="6" spans="1:9" ht="51" x14ac:dyDescent="0.25">
      <c r="A6" s="98">
        <v>45862</v>
      </c>
      <c r="B6" s="99" t="s">
        <v>128</v>
      </c>
      <c r="C6" s="21">
        <v>200</v>
      </c>
      <c r="D6" s="21">
        <v>400</v>
      </c>
      <c r="E6" s="99" t="s">
        <v>129</v>
      </c>
      <c r="F6" s="99" t="s">
        <v>132</v>
      </c>
      <c r="G6" s="99" t="s">
        <v>131</v>
      </c>
      <c r="H6" s="21">
        <v>400</v>
      </c>
      <c r="I6" s="21"/>
    </row>
    <row r="7" spans="1:9" ht="51" x14ac:dyDescent="0.25">
      <c r="A7" s="98">
        <v>45862</v>
      </c>
      <c r="B7" s="99" t="s">
        <v>128</v>
      </c>
      <c r="C7" s="21">
        <v>200</v>
      </c>
      <c r="D7" s="21">
        <v>400</v>
      </c>
      <c r="E7" s="99" t="s">
        <v>129</v>
      </c>
      <c r="F7" s="99" t="s">
        <v>133</v>
      </c>
      <c r="G7" s="99" t="s">
        <v>131</v>
      </c>
      <c r="H7" s="21"/>
      <c r="I7" s="21">
        <v>400</v>
      </c>
    </row>
    <row r="8" spans="1:9" ht="38.25" x14ac:dyDescent="0.25">
      <c r="A8" s="98">
        <v>45873</v>
      </c>
      <c r="B8" s="99" t="s">
        <v>138</v>
      </c>
      <c r="C8" s="21">
        <v>270</v>
      </c>
      <c r="D8" s="21">
        <v>10750</v>
      </c>
      <c r="E8" s="99" t="s">
        <v>139</v>
      </c>
      <c r="F8" s="99" t="s">
        <v>140</v>
      </c>
      <c r="G8" s="99" t="s">
        <v>141</v>
      </c>
      <c r="H8" s="21"/>
      <c r="I8" s="21">
        <v>10750</v>
      </c>
    </row>
    <row r="9" spans="1:9" ht="51" x14ac:dyDescent="0.25">
      <c r="A9" s="98">
        <v>45884</v>
      </c>
      <c r="B9" s="99" t="s">
        <v>128</v>
      </c>
      <c r="C9" s="21">
        <v>240</v>
      </c>
      <c r="D9" s="21">
        <v>9000</v>
      </c>
      <c r="E9" s="99" t="s">
        <v>143</v>
      </c>
      <c r="F9" s="99" t="s">
        <v>144</v>
      </c>
      <c r="G9" s="99" t="s">
        <v>148</v>
      </c>
      <c r="H9" s="21"/>
      <c r="I9" s="21">
        <v>9000</v>
      </c>
    </row>
    <row r="10" spans="1:9" ht="51" x14ac:dyDescent="0.25">
      <c r="A10" s="98">
        <v>45884</v>
      </c>
      <c r="B10" s="99" t="s">
        <v>128</v>
      </c>
      <c r="C10" s="21">
        <v>240</v>
      </c>
      <c r="D10" s="21">
        <v>18800</v>
      </c>
      <c r="E10" s="21" t="s">
        <v>146</v>
      </c>
      <c r="F10" s="99" t="s">
        <v>147</v>
      </c>
      <c r="G10" s="99" t="s">
        <v>145</v>
      </c>
      <c r="H10" s="21"/>
      <c r="I10" s="21">
        <v>18800</v>
      </c>
    </row>
    <row r="11" spans="1:9" ht="51" x14ac:dyDescent="0.25">
      <c r="A11" s="98">
        <v>45887</v>
      </c>
      <c r="B11" s="99" t="s">
        <v>128</v>
      </c>
      <c r="C11" s="21">
        <v>240</v>
      </c>
      <c r="D11" s="21">
        <v>7250</v>
      </c>
      <c r="E11" s="99" t="s">
        <v>149</v>
      </c>
      <c r="F11" s="99" t="s">
        <v>150</v>
      </c>
      <c r="G11" s="99" t="s">
        <v>151</v>
      </c>
      <c r="H11" s="21"/>
      <c r="I11" s="21">
        <v>7250</v>
      </c>
    </row>
    <row r="12" spans="1:9" ht="51" x14ac:dyDescent="0.25">
      <c r="A12" s="98">
        <v>45888</v>
      </c>
      <c r="B12" s="99" t="s">
        <v>159</v>
      </c>
      <c r="C12" s="21">
        <v>280</v>
      </c>
      <c r="D12" s="21">
        <v>24570</v>
      </c>
      <c r="E12" s="99" t="s">
        <v>152</v>
      </c>
      <c r="F12" s="99" t="s">
        <v>153</v>
      </c>
      <c r="G12" s="99" t="s">
        <v>154</v>
      </c>
      <c r="H12" s="21"/>
      <c r="I12" s="21">
        <v>24570</v>
      </c>
    </row>
    <row r="13" spans="1:9" ht="51" x14ac:dyDescent="0.25">
      <c r="A13" s="98">
        <v>45894</v>
      </c>
      <c r="B13" s="99" t="s">
        <v>158</v>
      </c>
      <c r="C13" s="21">
        <v>240</v>
      </c>
      <c r="D13" s="21">
        <v>1350</v>
      </c>
      <c r="E13" s="21" t="s">
        <v>160</v>
      </c>
      <c r="F13" s="99" t="s">
        <v>161</v>
      </c>
      <c r="G13" s="99" t="s">
        <v>163</v>
      </c>
      <c r="H13" s="21"/>
      <c r="I13" s="21">
        <v>1350</v>
      </c>
    </row>
    <row r="14" spans="1:9" ht="51" x14ac:dyDescent="0.25">
      <c r="A14" s="98">
        <v>45894</v>
      </c>
      <c r="B14" s="99" t="s">
        <v>158</v>
      </c>
      <c r="C14" s="21">
        <v>240</v>
      </c>
      <c r="D14" s="21">
        <v>1440</v>
      </c>
      <c r="E14" s="21" t="s">
        <v>160</v>
      </c>
      <c r="F14" s="99" t="s">
        <v>162</v>
      </c>
      <c r="G14" s="99" t="s">
        <v>164</v>
      </c>
      <c r="H14" s="21"/>
      <c r="I14" s="21">
        <v>1440</v>
      </c>
    </row>
    <row r="15" spans="1:9" ht="51" x14ac:dyDescent="0.25">
      <c r="A15" s="98">
        <v>45894</v>
      </c>
      <c r="B15" s="99" t="s">
        <v>158</v>
      </c>
      <c r="C15" s="21">
        <v>240</v>
      </c>
      <c r="D15" s="21">
        <v>2880</v>
      </c>
      <c r="E15" s="21" t="s">
        <v>160</v>
      </c>
      <c r="F15" s="99" t="s">
        <v>165</v>
      </c>
      <c r="G15" s="99" t="s">
        <v>169</v>
      </c>
      <c r="H15" s="21"/>
      <c r="I15" s="21">
        <v>2880</v>
      </c>
    </row>
    <row r="16" spans="1:9" ht="51" x14ac:dyDescent="0.25">
      <c r="A16" s="98">
        <v>45894</v>
      </c>
      <c r="B16" s="99" t="s">
        <v>158</v>
      </c>
      <c r="C16" s="21">
        <v>240</v>
      </c>
      <c r="D16" s="21">
        <v>4510</v>
      </c>
      <c r="E16" s="21" t="s">
        <v>160</v>
      </c>
      <c r="F16" s="99" t="s">
        <v>166</v>
      </c>
      <c r="G16" s="99" t="s">
        <v>170</v>
      </c>
      <c r="H16" s="21"/>
      <c r="I16" s="21">
        <v>4510</v>
      </c>
    </row>
    <row r="17" spans="1:11" ht="51" x14ac:dyDescent="0.25">
      <c r="A17" s="98">
        <v>45894</v>
      </c>
      <c r="B17" s="99" t="s">
        <v>158</v>
      </c>
      <c r="C17" s="21">
        <v>240</v>
      </c>
      <c r="D17" s="21">
        <v>5040</v>
      </c>
      <c r="E17" s="21" t="s">
        <v>160</v>
      </c>
      <c r="F17" s="99" t="s">
        <v>167</v>
      </c>
      <c r="G17" s="99" t="s">
        <v>171</v>
      </c>
      <c r="H17" s="21"/>
      <c r="I17" s="21">
        <v>5040</v>
      </c>
    </row>
    <row r="18" spans="1:11" ht="51" x14ac:dyDescent="0.25">
      <c r="A18" s="98">
        <v>45894</v>
      </c>
      <c r="B18" s="99" t="s">
        <v>158</v>
      </c>
      <c r="C18" s="21">
        <v>240</v>
      </c>
      <c r="D18" s="21">
        <v>5760</v>
      </c>
      <c r="E18" s="21" t="s">
        <v>160</v>
      </c>
      <c r="F18" s="99" t="s">
        <v>168</v>
      </c>
      <c r="G18" s="99" t="s">
        <v>172</v>
      </c>
      <c r="H18" s="21"/>
      <c r="I18" s="21">
        <v>5760</v>
      </c>
    </row>
    <row r="19" spans="1:11" ht="51" x14ac:dyDescent="0.25">
      <c r="A19" s="98">
        <v>45908</v>
      </c>
      <c r="B19" s="99" t="s">
        <v>175</v>
      </c>
      <c r="C19" s="21">
        <v>240</v>
      </c>
      <c r="D19" s="21">
        <v>38430</v>
      </c>
      <c r="E19" s="105" t="s">
        <v>176</v>
      </c>
      <c r="F19" s="99" t="s">
        <v>177</v>
      </c>
      <c r="G19" s="99" t="s">
        <v>178</v>
      </c>
      <c r="H19" s="21"/>
      <c r="I19" s="21">
        <v>38430</v>
      </c>
    </row>
    <row r="20" spans="1:11" ht="63.75" x14ac:dyDescent="0.25">
      <c r="A20" s="98">
        <v>45911</v>
      </c>
      <c r="B20" s="21" t="s">
        <v>179</v>
      </c>
      <c r="C20" s="21">
        <v>290</v>
      </c>
      <c r="D20" s="21">
        <v>220</v>
      </c>
      <c r="E20" s="106" t="s">
        <v>180</v>
      </c>
      <c r="F20" s="99" t="s">
        <v>181</v>
      </c>
      <c r="G20" s="21"/>
      <c r="H20" s="21"/>
      <c r="I20" s="21"/>
    </row>
    <row r="21" spans="1:11" x14ac:dyDescent="0.25">
      <c r="A21" s="42"/>
      <c r="B21" s="26" t="s">
        <v>14</v>
      </c>
      <c r="C21" s="43"/>
      <c r="D21" s="29">
        <f>SUM(D5:D20)</f>
        <v>131200</v>
      </c>
      <c r="E21" s="27"/>
      <c r="F21" s="43"/>
      <c r="G21" s="43"/>
      <c r="H21" s="29">
        <f>SUM(H5:H20)</f>
        <v>800</v>
      </c>
      <c r="I21" s="29">
        <f>SUM(I5:I20)</f>
        <v>130180</v>
      </c>
      <c r="J21" s="97">
        <f>D21-H21</f>
        <v>130400</v>
      </c>
      <c r="K21" t="s">
        <v>118</v>
      </c>
    </row>
    <row r="22" spans="1:11" ht="16.899999999999999" x14ac:dyDescent="0.3">
      <c r="B22" s="28"/>
      <c r="C22" s="25"/>
      <c r="D22" s="25"/>
      <c r="E22" s="25"/>
      <c r="F22" s="25"/>
      <c r="G22" s="25"/>
      <c r="H22" s="8"/>
      <c r="I22" s="8"/>
    </row>
    <row r="23" spans="1:11" ht="1.5" customHeight="1" x14ac:dyDescent="0.25">
      <c r="A23" s="121" t="s">
        <v>121</v>
      </c>
      <c r="B23" s="122"/>
      <c r="C23" s="122"/>
      <c r="D23" s="8"/>
      <c r="E23" s="8"/>
      <c r="F23" s="8"/>
      <c r="G23" s="8"/>
      <c r="H23" s="8"/>
      <c r="I23" s="8"/>
    </row>
    <row r="24" spans="1:11" x14ac:dyDescent="0.25">
      <c r="A24" s="122"/>
      <c r="B24" s="122"/>
      <c r="C24" s="122"/>
      <c r="D24" s="8"/>
      <c r="E24" s="8"/>
      <c r="F24" s="8"/>
      <c r="G24" s="8"/>
      <c r="H24" s="8"/>
      <c r="I24" s="8"/>
    </row>
    <row r="25" spans="1:11" x14ac:dyDescent="0.25">
      <c r="A25" s="122"/>
      <c r="B25" s="122"/>
      <c r="C25" s="122"/>
      <c r="D25" s="8"/>
      <c r="E25" s="8"/>
      <c r="F25" s="8"/>
      <c r="G25" s="8"/>
      <c r="H25" s="8"/>
      <c r="I25" s="8"/>
    </row>
    <row r="26" spans="1:11" ht="5.25" customHeight="1" x14ac:dyDescent="0.25">
      <c r="A26" s="122"/>
      <c r="B26" s="122"/>
      <c r="C26" s="122"/>
      <c r="D26" s="8"/>
      <c r="E26" s="8"/>
      <c r="F26" s="8"/>
      <c r="G26" s="8"/>
      <c r="H26" s="8"/>
      <c r="I26" s="8"/>
    </row>
    <row r="27" spans="1:11" x14ac:dyDescent="0.25">
      <c r="A27" s="122"/>
      <c r="B27" s="122"/>
      <c r="C27" s="122"/>
      <c r="D27" s="8"/>
      <c r="E27" s="71"/>
      <c r="F27" s="8"/>
      <c r="G27" s="71"/>
      <c r="H27" s="71"/>
      <c r="I27" s="8"/>
    </row>
    <row r="28" spans="1:11" ht="9.75" customHeight="1" x14ac:dyDescent="0.25">
      <c r="A28" s="8"/>
      <c r="B28" s="8"/>
      <c r="C28" s="8"/>
      <c r="D28" s="8"/>
      <c r="E28" s="30" t="s">
        <v>78</v>
      </c>
      <c r="F28" s="8"/>
      <c r="G28" s="123" t="s">
        <v>117</v>
      </c>
      <c r="H28" s="123"/>
      <c r="I28" s="8"/>
    </row>
    <row r="29" spans="1:11" ht="14.45" x14ac:dyDescent="0.3">
      <c r="A29" s="8"/>
      <c r="B29" s="8"/>
      <c r="C29" s="8"/>
      <c r="E29" s="8"/>
      <c r="F29" s="8"/>
      <c r="G29" s="124"/>
      <c r="H29" s="124"/>
      <c r="I29" s="8"/>
    </row>
    <row r="30" spans="1:11" ht="11.25" customHeight="1" x14ac:dyDescent="0.3">
      <c r="A30" s="8"/>
      <c r="B30" s="8"/>
      <c r="C30" s="8"/>
      <c r="D30" s="72"/>
      <c r="E30" s="8"/>
      <c r="F30" s="8"/>
      <c r="G30" s="120"/>
      <c r="H30" s="120"/>
      <c r="I30" s="8"/>
    </row>
    <row r="31" spans="1:11" ht="11.25" customHeight="1" x14ac:dyDescent="0.3">
      <c r="A31" s="8"/>
      <c r="B31" s="8"/>
      <c r="C31" s="120"/>
      <c r="D31" s="120"/>
      <c r="E31" s="120"/>
      <c r="F31" s="8"/>
      <c r="G31" s="8"/>
      <c r="H31" s="8"/>
      <c r="I31" s="8"/>
    </row>
    <row r="32" spans="1:11" ht="14.45" x14ac:dyDescent="0.3">
      <c r="A32" s="10"/>
      <c r="B32" s="8"/>
      <c r="C32" s="8"/>
      <c r="D32" s="8"/>
      <c r="E32" s="8"/>
      <c r="F32" s="8"/>
      <c r="G32" s="8"/>
      <c r="H32" s="8"/>
      <c r="I32" s="8"/>
    </row>
  </sheetData>
  <mergeCells count="5">
    <mergeCell ref="C31:E31"/>
    <mergeCell ref="A23:C27"/>
    <mergeCell ref="G28:H28"/>
    <mergeCell ref="G29:H29"/>
    <mergeCell ref="G30:H30"/>
  </mergeCells>
  <phoneticPr fontId="0" type="noConversion"/>
  <pageMargins left="0.39370078740157483" right="0.39370078740157483" top="0.39370078740157483" bottom="0.39370078740157483" header="0.19685039370078741" footer="0.39370078740157483"/>
  <pageSetup paperSize="9" orientation="landscape" r:id="rId1"/>
  <headerFooter>
    <oddFooter>&amp;C&amp;"Times New Roman,обычный"&amp;10Стр.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Итоговый фин отчет</vt:lpstr>
      <vt:lpstr>I Поступление</vt:lpstr>
      <vt:lpstr>II Возвращено в изб. фонд</vt:lpstr>
      <vt:lpstr>III Возврат|перечис-е в бюджет </vt:lpstr>
      <vt:lpstr>IV Израсходовано из изб. фонда</vt:lpstr>
      <vt:lpstr>'Итоговый фин отчет'!Заголовки_для_печати</vt:lpstr>
      <vt:lpstr>'I Поступление'!Область_печати</vt:lpstr>
      <vt:lpstr>'IV Израсходовано из изб. фонда'!Область_печати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2016-08-16T11:24:01Z</dcterms:created>
  <dcterms:modified xsi:type="dcterms:W3CDTF">2025-10-17T07:34:13Z</dcterms:modified>
</cp:coreProperties>
</file>